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h_sas\Documents\ホムペ】UPデータ\全戸部数表\エクセル\"/>
    </mc:Choice>
  </mc:AlternateContent>
  <xr:revisionPtr revIDLastSave="0" documentId="13_ncr:1_{B31F7E61-60B2-44D8-8882-FFFCF7C49206}" xr6:coauthVersionLast="47" xr6:coauthVersionMax="47" xr10:uidLastSave="{00000000-0000-0000-0000-000000000000}"/>
  <bookViews>
    <workbookView xWindow="-120" yWindow="-120" windowWidth="29040" windowHeight="15840" tabRatio="790" activeTab="4" xr2:uid="{00000000-000D-0000-FFFF-FFFF00000000}"/>
  </bookViews>
  <sheets>
    <sheet name="表紙 " sheetId="6" r:id="rId1"/>
    <sheet name="ご案内" sheetId="7" r:id="rId2"/>
    <sheet name="広告取扱基準" sheetId="8" r:id="rId3"/>
    <sheet name="住所別配布区一覧" sheetId="10" r:id="rId4"/>
    <sheet name="中央】部数表" sheetId="1" r:id="rId5"/>
    <sheet name="東部】部数表" sheetId="2" r:id="rId6"/>
    <sheet name="西部】部数表" sheetId="3" r:id="rId7"/>
    <sheet name="南部・河辺・雄和】部数表" sheetId="4" r:id="rId8"/>
    <sheet name="北部・潟上】部数表" sheetId="5" r:id="rId9"/>
  </sheets>
  <definedNames>
    <definedName name="OLE_LINK13" localSheetId="1">ご案内!#REF!</definedName>
    <definedName name="_xlnm.Print_Area" localSheetId="1">ご案内!$A$1:$J$95</definedName>
    <definedName name="_xlnm.Print_Area" localSheetId="2">広告取扱基準!$A$1:$A$46</definedName>
    <definedName name="_xlnm.Print_Area" localSheetId="6">西部】部数表!$A$1:$L$40</definedName>
    <definedName name="_xlnm.Print_Area" localSheetId="4">中央】部数表!$A$1:$L$52</definedName>
    <definedName name="_xlnm.Print_Area" localSheetId="5">東部】部数表!$A$1:$L$46</definedName>
    <definedName name="_xlnm.Print_Area" localSheetId="7">南部・河辺・雄和】部数表!$A$1:$L$48</definedName>
    <definedName name="_xlnm.Print_Area" localSheetId="0">'表紙 '!$A$1:$A$12</definedName>
    <definedName name="_xlnm.Print_Area" localSheetId="8">北部・潟上】部数表!$A$1:$L$50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5" l="1"/>
  <c r="H43" i="4"/>
  <c r="H34" i="3"/>
  <c r="H40" i="2"/>
  <c r="H47" i="1"/>
  <c r="I7" i="5" l="1"/>
  <c r="I5" i="5"/>
  <c r="I7" i="4"/>
  <c r="I5" i="4"/>
  <c r="I7" i="3"/>
  <c r="I5" i="3"/>
  <c r="I7" i="2"/>
  <c r="I5" i="2"/>
  <c r="H35" i="5"/>
  <c r="H44" i="5" s="1"/>
  <c r="H46" i="1" s="1"/>
  <c r="G35" i="5"/>
  <c r="E44" i="5" s="1"/>
  <c r="E46" i="1" s="1"/>
  <c r="L30" i="5"/>
  <c r="H30" i="5"/>
  <c r="D30" i="5"/>
  <c r="K30" i="5"/>
  <c r="C30" i="5"/>
  <c r="L33" i="4"/>
  <c r="H33" i="4"/>
  <c r="D33" i="4"/>
  <c r="G33" i="4"/>
  <c r="L26" i="4"/>
  <c r="H26" i="4"/>
  <c r="D26" i="4"/>
  <c r="G26" i="4"/>
  <c r="L24" i="3"/>
  <c r="H24" i="3"/>
  <c r="D24" i="3"/>
  <c r="K24" i="3"/>
  <c r="L30" i="2"/>
  <c r="H30" i="2"/>
  <c r="D30" i="2"/>
  <c r="G30" i="2"/>
  <c r="C6" i="2"/>
  <c r="C6" i="4" s="1"/>
  <c r="C6" i="3" s="1"/>
  <c r="C6" i="5" s="1"/>
  <c r="L5" i="2"/>
  <c r="L5" i="4" s="1"/>
  <c r="L5" i="3" s="1"/>
  <c r="L5" i="5" s="1"/>
  <c r="C4" i="2"/>
  <c r="C4" i="4" s="1"/>
  <c r="C4" i="3" s="1"/>
  <c r="C4" i="5" s="1"/>
  <c r="L37" i="1"/>
  <c r="H37" i="1"/>
  <c r="D37" i="1"/>
  <c r="C37" i="1"/>
  <c r="H40" i="4" l="1"/>
  <c r="H44" i="1" s="1"/>
  <c r="H40" i="1"/>
  <c r="H36" i="4" s="1"/>
  <c r="H43" i="5"/>
  <c r="H45" i="1" s="1"/>
  <c r="H38" i="2" s="1"/>
  <c r="H39" i="4"/>
  <c r="H41" i="5" s="1"/>
  <c r="H34" i="2"/>
  <c r="H41" i="1" s="1"/>
  <c r="H29" i="3"/>
  <c r="H42" i="1" s="1"/>
  <c r="K37" i="1"/>
  <c r="C24" i="3"/>
  <c r="G30" i="5"/>
  <c r="E43" i="5" s="1"/>
  <c r="E45" i="1" s="1"/>
  <c r="E41" i="4" s="1"/>
  <c r="C30" i="2"/>
  <c r="G24" i="3"/>
  <c r="C26" i="4"/>
  <c r="K33" i="4"/>
  <c r="G37" i="1"/>
  <c r="K30" i="2"/>
  <c r="K26" i="4"/>
  <c r="C33" i="4"/>
  <c r="H42" i="5"/>
  <c r="H39" i="2"/>
  <c r="H42" i="4"/>
  <c r="H33" i="3"/>
  <c r="E33" i="3"/>
  <c r="E39" i="2"/>
  <c r="E42" i="4"/>
  <c r="H32" i="3" l="1"/>
  <c r="H38" i="5"/>
  <c r="H27" i="3"/>
  <c r="H39" i="5"/>
  <c r="H33" i="2"/>
  <c r="E40" i="1"/>
  <c r="E33" i="2" s="1"/>
  <c r="H40" i="5"/>
  <c r="H43" i="1"/>
  <c r="H36" i="2" s="1"/>
  <c r="H41" i="4"/>
  <c r="E40" i="4"/>
  <c r="E44" i="1" s="1"/>
  <c r="E34" i="2"/>
  <c r="E39" i="5" s="1"/>
  <c r="E29" i="3"/>
  <c r="E42" i="1" s="1"/>
  <c r="E32" i="3"/>
  <c r="E39" i="4"/>
  <c r="E38" i="2"/>
  <c r="H35" i="2"/>
  <c r="H38" i="4"/>
  <c r="H31" i="3"/>
  <c r="H37" i="2"/>
  <c r="H37" i="4"/>
  <c r="H28" i="3"/>
  <c r="E42" i="5"/>
  <c r="E27" i="3" l="1"/>
  <c r="E41" i="1"/>
  <c r="E37" i="4" s="1"/>
  <c r="E36" i="4"/>
  <c r="E38" i="5"/>
  <c r="H30" i="3"/>
  <c r="E40" i="5"/>
  <c r="E43" i="1"/>
  <c r="E41" i="5"/>
  <c r="E35" i="2"/>
  <c r="E38" i="4"/>
  <c r="E31" i="3"/>
  <c r="E37" i="2"/>
  <c r="E28" i="3" l="1"/>
  <c r="E47" i="1"/>
  <c r="E43" i="4"/>
  <c r="E45" i="5"/>
  <c r="E30" i="3"/>
  <c r="E36" i="2"/>
  <c r="E40" i="2" s="1"/>
  <c r="E34" i="3" l="1"/>
</calcChain>
</file>

<file path=xl/sharedStrings.xml><?xml version="1.0" encoding="utf-8"?>
<sst xmlns="http://schemas.openxmlformats.org/spreadsheetml/2006/main" count="888" uniqueCount="678">
  <si>
    <t>新聞折込併用全戸配布　申込書</t>
    <rPh sb="0" eb="2">
      <t>シンブン</t>
    </rPh>
    <rPh sb="2" eb="4">
      <t>オリコミ</t>
    </rPh>
    <rPh sb="4" eb="6">
      <t>ヘイヨウ</t>
    </rPh>
    <rPh sb="6" eb="8">
      <t>ゼンコ</t>
    </rPh>
    <rPh sb="8" eb="10">
      <t>ハイフ</t>
    </rPh>
    <rPh sb="11" eb="14">
      <t>モウシコミショ</t>
    </rPh>
    <phoneticPr fontId="3"/>
  </si>
  <si>
    <t>広告主：　</t>
    <rPh sb="0" eb="3">
      <t>コウコクヌシ</t>
    </rPh>
    <phoneticPr fontId="3"/>
  </si>
  <si>
    <t>様　</t>
    <rPh sb="0" eb="1">
      <t>サマ</t>
    </rPh>
    <phoneticPr fontId="3"/>
  </si>
  <si>
    <t>配布期間</t>
    <rPh sb="0" eb="2">
      <t>ハイフ</t>
    </rPh>
    <rPh sb="2" eb="4">
      <t>キカン</t>
    </rPh>
    <phoneticPr fontId="3"/>
  </si>
  <si>
    <t>サイズ</t>
    <phoneticPr fontId="3"/>
  </si>
  <si>
    <t>（担当者名：　　　　　　　　　　　　）　</t>
    <rPh sb="1" eb="4">
      <t>タントウシャ</t>
    </rPh>
    <rPh sb="4" eb="5">
      <t>メイ</t>
    </rPh>
    <phoneticPr fontId="3"/>
  </si>
  <si>
    <t>請求先：　</t>
    <rPh sb="0" eb="2">
      <t>セイキュウ</t>
    </rPh>
    <rPh sb="2" eb="3">
      <t>サキ</t>
    </rPh>
    <phoneticPr fontId="3"/>
  </si>
  <si>
    <t>～</t>
    <phoneticPr fontId="3"/>
  </si>
  <si>
    <t>住　 所：　</t>
    <rPh sb="0" eb="1">
      <t>ジュウ</t>
    </rPh>
    <rPh sb="3" eb="4">
      <t>ショ</t>
    </rPh>
    <phoneticPr fontId="3"/>
  </si>
  <si>
    <t>チラシ引取先</t>
    <rPh sb="3" eb="5">
      <t>ヒキト</t>
    </rPh>
    <rPh sb="5" eb="6">
      <t>サキ</t>
    </rPh>
    <phoneticPr fontId="3"/>
  </si>
  <si>
    <t>納品日・引取日</t>
    <rPh sb="0" eb="3">
      <t>ノウヒンビ</t>
    </rPh>
    <rPh sb="4" eb="5">
      <t>ヒ</t>
    </rPh>
    <rPh sb="5" eb="6">
      <t>ト</t>
    </rPh>
    <rPh sb="6" eb="7">
      <t>ヒ</t>
    </rPh>
    <phoneticPr fontId="3"/>
  </si>
  <si>
    <t>TEL：　　　　　　　　　　　　</t>
    <phoneticPr fontId="3"/>
  </si>
  <si>
    <t>FAX：　　　</t>
    <phoneticPr fontId="3"/>
  </si>
  <si>
    <t>中央地区</t>
    <rPh sb="0" eb="2">
      <t>チュウオウ</t>
    </rPh>
    <rPh sb="2" eb="4">
      <t>チク</t>
    </rPh>
    <phoneticPr fontId="3"/>
  </si>
  <si>
    <t>区　名</t>
    <rPh sb="0" eb="1">
      <t>ク</t>
    </rPh>
    <rPh sb="2" eb="3">
      <t>メイ</t>
    </rPh>
    <phoneticPr fontId="3"/>
  </si>
  <si>
    <t>部　数</t>
    <rPh sb="0" eb="1">
      <t>ブ</t>
    </rPh>
    <rPh sb="2" eb="3">
      <t>カズ</t>
    </rPh>
    <phoneticPr fontId="3"/>
  </si>
  <si>
    <t>申込部数</t>
    <rPh sb="0" eb="2">
      <t>モウシコ</t>
    </rPh>
    <rPh sb="2" eb="4">
      <t>ブスウ</t>
    </rPh>
    <phoneticPr fontId="3"/>
  </si>
  <si>
    <t>区　名</t>
    <phoneticPr fontId="3"/>
  </si>
  <si>
    <t>区　名</t>
    <phoneticPr fontId="3"/>
  </si>
  <si>
    <t>　中央1</t>
    <rPh sb="1" eb="3">
      <t>チュウオウ</t>
    </rPh>
    <phoneticPr fontId="3"/>
  </si>
  <si>
    <t>　中央24</t>
    <rPh sb="1" eb="3">
      <t>チュウオウ</t>
    </rPh>
    <phoneticPr fontId="3"/>
  </si>
  <si>
    <t>　中央47</t>
    <rPh sb="1" eb="3">
      <t>チュウオウ</t>
    </rPh>
    <phoneticPr fontId="3"/>
  </si>
  <si>
    <t>　中央2</t>
    <rPh sb="1" eb="3">
      <t>チュウオウ</t>
    </rPh>
    <phoneticPr fontId="3"/>
  </si>
  <si>
    <t>　中央25</t>
    <rPh sb="1" eb="3">
      <t>チュウオウ</t>
    </rPh>
    <phoneticPr fontId="3"/>
  </si>
  <si>
    <t>　中央48</t>
    <rPh sb="1" eb="3">
      <t>チュウオウ</t>
    </rPh>
    <phoneticPr fontId="3"/>
  </si>
  <si>
    <t>　中央3</t>
    <rPh sb="1" eb="3">
      <t>チュウオウ</t>
    </rPh>
    <phoneticPr fontId="3"/>
  </si>
  <si>
    <t>　中央26</t>
    <rPh sb="1" eb="3">
      <t>チュウオウ</t>
    </rPh>
    <phoneticPr fontId="3"/>
  </si>
  <si>
    <t>　中央49</t>
    <rPh sb="1" eb="3">
      <t>チュウオウ</t>
    </rPh>
    <phoneticPr fontId="3"/>
  </si>
  <si>
    <t>　中央4</t>
    <rPh sb="1" eb="3">
      <t>チュウオウ</t>
    </rPh>
    <phoneticPr fontId="3"/>
  </si>
  <si>
    <t>　中央27</t>
    <rPh sb="1" eb="3">
      <t>チュウオウ</t>
    </rPh>
    <phoneticPr fontId="3"/>
  </si>
  <si>
    <t>　中央50</t>
    <rPh sb="1" eb="3">
      <t>チュウオウ</t>
    </rPh>
    <phoneticPr fontId="3"/>
  </si>
  <si>
    <t>　中央5</t>
    <rPh sb="1" eb="3">
      <t>チュウオウ</t>
    </rPh>
    <phoneticPr fontId="3"/>
  </si>
  <si>
    <t>　中央28</t>
    <rPh sb="1" eb="3">
      <t>チュウオウ</t>
    </rPh>
    <phoneticPr fontId="3"/>
  </si>
  <si>
    <t>　中央51</t>
    <rPh sb="1" eb="3">
      <t>チュウオウ</t>
    </rPh>
    <phoneticPr fontId="3"/>
  </si>
  <si>
    <t>　中央6</t>
    <rPh sb="1" eb="3">
      <t>チュウオウ</t>
    </rPh>
    <phoneticPr fontId="3"/>
  </si>
  <si>
    <t>　中央29</t>
    <rPh sb="1" eb="3">
      <t>チュウオウ</t>
    </rPh>
    <phoneticPr fontId="3"/>
  </si>
  <si>
    <t>　中央52</t>
    <rPh sb="1" eb="3">
      <t>チュウオウ</t>
    </rPh>
    <phoneticPr fontId="3"/>
  </si>
  <si>
    <t>　中央7</t>
    <rPh sb="1" eb="3">
      <t>チュウオウ</t>
    </rPh>
    <phoneticPr fontId="3"/>
  </si>
  <si>
    <t>　中央30</t>
    <rPh sb="1" eb="3">
      <t>チュウオウ</t>
    </rPh>
    <phoneticPr fontId="3"/>
  </si>
  <si>
    <t>　中央53</t>
    <rPh sb="1" eb="3">
      <t>チュウオウ</t>
    </rPh>
    <phoneticPr fontId="3"/>
  </si>
  <si>
    <t>　中央8</t>
    <rPh sb="1" eb="3">
      <t>チュウオウ</t>
    </rPh>
    <phoneticPr fontId="3"/>
  </si>
  <si>
    <t>　中央31</t>
    <rPh sb="1" eb="3">
      <t>チュウオウ</t>
    </rPh>
    <phoneticPr fontId="3"/>
  </si>
  <si>
    <t>　中央54</t>
    <rPh sb="1" eb="3">
      <t>チュウオウ</t>
    </rPh>
    <phoneticPr fontId="3"/>
  </si>
  <si>
    <t>　中央9</t>
    <rPh sb="1" eb="3">
      <t>チュウオウ</t>
    </rPh>
    <phoneticPr fontId="3"/>
  </si>
  <si>
    <t>　中央32</t>
    <rPh sb="1" eb="3">
      <t>チュウオウ</t>
    </rPh>
    <phoneticPr fontId="3"/>
  </si>
  <si>
    <t>　中央55</t>
    <rPh sb="1" eb="3">
      <t>チュウオウ</t>
    </rPh>
    <phoneticPr fontId="3"/>
  </si>
  <si>
    <t>　中央10</t>
    <rPh sb="1" eb="3">
      <t>チュウオウ</t>
    </rPh>
    <phoneticPr fontId="3"/>
  </si>
  <si>
    <t>　中央33</t>
    <rPh sb="1" eb="3">
      <t>チュウオウ</t>
    </rPh>
    <phoneticPr fontId="3"/>
  </si>
  <si>
    <t>　中央56</t>
    <rPh sb="1" eb="3">
      <t>チュウオウ</t>
    </rPh>
    <phoneticPr fontId="3"/>
  </si>
  <si>
    <t>　中央11</t>
    <rPh sb="1" eb="3">
      <t>チュウオウ</t>
    </rPh>
    <phoneticPr fontId="3"/>
  </si>
  <si>
    <t>　中央34</t>
    <rPh sb="1" eb="3">
      <t>チュウオウ</t>
    </rPh>
    <phoneticPr fontId="3"/>
  </si>
  <si>
    <t>　中央57</t>
    <rPh sb="1" eb="3">
      <t>チュウオウ</t>
    </rPh>
    <phoneticPr fontId="3"/>
  </si>
  <si>
    <t>　中央12</t>
    <rPh sb="1" eb="3">
      <t>チュウオウ</t>
    </rPh>
    <phoneticPr fontId="3"/>
  </si>
  <si>
    <t>　中央35</t>
    <rPh sb="1" eb="3">
      <t>チュウオウ</t>
    </rPh>
    <phoneticPr fontId="3"/>
  </si>
  <si>
    <t>　中央58</t>
    <rPh sb="1" eb="3">
      <t>チュウオウ</t>
    </rPh>
    <phoneticPr fontId="3"/>
  </si>
  <si>
    <t>　中央13</t>
    <rPh sb="1" eb="3">
      <t>チュウオウ</t>
    </rPh>
    <phoneticPr fontId="3"/>
  </si>
  <si>
    <t>　中央36</t>
    <rPh sb="1" eb="3">
      <t>チュウオウ</t>
    </rPh>
    <phoneticPr fontId="3"/>
  </si>
  <si>
    <t>　中央59</t>
    <rPh sb="1" eb="3">
      <t>チュウオウ</t>
    </rPh>
    <phoneticPr fontId="3"/>
  </si>
  <si>
    <t>　中央14</t>
    <rPh sb="1" eb="3">
      <t>チュウオウ</t>
    </rPh>
    <phoneticPr fontId="3"/>
  </si>
  <si>
    <t>　中央37</t>
    <rPh sb="1" eb="3">
      <t>チュウオウ</t>
    </rPh>
    <phoneticPr fontId="3"/>
  </si>
  <si>
    <t>　中央60</t>
    <rPh sb="1" eb="3">
      <t>チュウオウ</t>
    </rPh>
    <phoneticPr fontId="3"/>
  </si>
  <si>
    <t>　中央15</t>
    <rPh sb="1" eb="3">
      <t>チュウオウ</t>
    </rPh>
    <phoneticPr fontId="3"/>
  </si>
  <si>
    <t>　中央38</t>
    <rPh sb="1" eb="3">
      <t>チュウオウ</t>
    </rPh>
    <phoneticPr fontId="3"/>
  </si>
  <si>
    <t>　中央61</t>
    <rPh sb="1" eb="3">
      <t>チュウオウ</t>
    </rPh>
    <phoneticPr fontId="3"/>
  </si>
  <si>
    <t>　中央16</t>
    <rPh sb="1" eb="3">
      <t>チュウオウ</t>
    </rPh>
    <phoneticPr fontId="3"/>
  </si>
  <si>
    <t>　中央39</t>
    <rPh sb="1" eb="3">
      <t>チュウオウ</t>
    </rPh>
    <phoneticPr fontId="3"/>
  </si>
  <si>
    <t>　中央62</t>
    <rPh sb="1" eb="3">
      <t>チュウオウ</t>
    </rPh>
    <phoneticPr fontId="3"/>
  </si>
  <si>
    <t>　中央17</t>
    <rPh sb="1" eb="3">
      <t>チュウオウ</t>
    </rPh>
    <phoneticPr fontId="3"/>
  </si>
  <si>
    <t>　中央40</t>
    <rPh sb="1" eb="3">
      <t>チュウオウ</t>
    </rPh>
    <phoneticPr fontId="3"/>
  </si>
  <si>
    <t>　中央63</t>
    <rPh sb="1" eb="3">
      <t>チュウオウ</t>
    </rPh>
    <phoneticPr fontId="3"/>
  </si>
  <si>
    <t>　中央18</t>
    <rPh sb="1" eb="3">
      <t>チュウオウ</t>
    </rPh>
    <phoneticPr fontId="3"/>
  </si>
  <si>
    <t>　中央41</t>
    <rPh sb="1" eb="3">
      <t>チュウオウ</t>
    </rPh>
    <phoneticPr fontId="3"/>
  </si>
  <si>
    <t>　中央64</t>
    <rPh sb="1" eb="3">
      <t>チュウオウ</t>
    </rPh>
    <phoneticPr fontId="3"/>
  </si>
  <si>
    <t>　中央19</t>
    <rPh sb="1" eb="3">
      <t>チュウオウ</t>
    </rPh>
    <phoneticPr fontId="3"/>
  </si>
  <si>
    <t>　中央42</t>
    <rPh sb="1" eb="3">
      <t>チュウオウ</t>
    </rPh>
    <phoneticPr fontId="3"/>
  </si>
  <si>
    <t>　中央65</t>
    <rPh sb="1" eb="3">
      <t>チュウオウ</t>
    </rPh>
    <phoneticPr fontId="3"/>
  </si>
  <si>
    <t>　中央20</t>
    <rPh sb="1" eb="3">
      <t>チュウオウ</t>
    </rPh>
    <phoneticPr fontId="3"/>
  </si>
  <si>
    <t>　中央43</t>
    <rPh sb="1" eb="3">
      <t>チュウオウ</t>
    </rPh>
    <phoneticPr fontId="3"/>
  </si>
  <si>
    <t>　中央66</t>
    <rPh sb="1" eb="3">
      <t>チュウオウ</t>
    </rPh>
    <phoneticPr fontId="3"/>
  </si>
  <si>
    <t>　中央21</t>
    <rPh sb="1" eb="3">
      <t>チュウオウ</t>
    </rPh>
    <phoneticPr fontId="3"/>
  </si>
  <si>
    <t>　中央44</t>
    <rPh sb="1" eb="3">
      <t>チュウオウ</t>
    </rPh>
    <phoneticPr fontId="3"/>
  </si>
  <si>
    <t>　中央67</t>
    <rPh sb="1" eb="3">
      <t>チュウオウ</t>
    </rPh>
    <phoneticPr fontId="3"/>
  </si>
  <si>
    <t>　中央22</t>
    <rPh sb="1" eb="3">
      <t>チュウオウ</t>
    </rPh>
    <phoneticPr fontId="3"/>
  </si>
  <si>
    <t>　中央45</t>
    <rPh sb="1" eb="3">
      <t>チュウオウ</t>
    </rPh>
    <phoneticPr fontId="3"/>
  </si>
  <si>
    <t>　中央23</t>
    <rPh sb="1" eb="3">
      <t>チュウオウ</t>
    </rPh>
    <phoneticPr fontId="3"/>
  </si>
  <si>
    <t>　中央46</t>
    <rPh sb="1" eb="3">
      <t>チュウオウ</t>
    </rPh>
    <phoneticPr fontId="3"/>
  </si>
  <si>
    <t>小計</t>
    <rPh sb="0" eb="2">
      <t>ショウケイ</t>
    </rPh>
    <phoneticPr fontId="3"/>
  </si>
  <si>
    <t>部  数</t>
    <rPh sb="0" eb="1">
      <t>ブ</t>
    </rPh>
    <rPh sb="3" eb="4">
      <t>カズ</t>
    </rPh>
    <phoneticPr fontId="3"/>
  </si>
  <si>
    <t>申込部数</t>
    <rPh sb="0" eb="1">
      <t>モウ</t>
    </rPh>
    <rPh sb="1" eb="2">
      <t>コ</t>
    </rPh>
    <rPh sb="2" eb="4">
      <t>ブスウ</t>
    </rPh>
    <phoneticPr fontId="3"/>
  </si>
  <si>
    <t>中  央</t>
    <rPh sb="0" eb="1">
      <t>ナカ</t>
    </rPh>
    <rPh sb="3" eb="4">
      <t>ヒサシ</t>
    </rPh>
    <phoneticPr fontId="3"/>
  </si>
  <si>
    <t>東  部</t>
    <rPh sb="0" eb="1">
      <t>ヒガシ</t>
    </rPh>
    <rPh sb="3" eb="4">
      <t>ブ</t>
    </rPh>
    <phoneticPr fontId="3"/>
  </si>
  <si>
    <t>西  部</t>
    <rPh sb="0" eb="1">
      <t>ニシ</t>
    </rPh>
    <rPh sb="3" eb="4">
      <t>ブ</t>
    </rPh>
    <phoneticPr fontId="3"/>
  </si>
  <si>
    <t>南  部</t>
    <rPh sb="0" eb="1">
      <t>ミナミ</t>
    </rPh>
    <rPh sb="3" eb="4">
      <t>ブ</t>
    </rPh>
    <phoneticPr fontId="3"/>
  </si>
  <si>
    <t>河辺・雄和</t>
    <rPh sb="0" eb="2">
      <t>カワベ</t>
    </rPh>
    <rPh sb="3" eb="5">
      <t>ユウワ</t>
    </rPh>
    <phoneticPr fontId="3"/>
  </si>
  <si>
    <t>北  部</t>
    <rPh sb="0" eb="1">
      <t>キタ</t>
    </rPh>
    <rPh sb="3" eb="4">
      <t>ブ</t>
    </rPh>
    <phoneticPr fontId="3"/>
  </si>
  <si>
    <t>潟　上</t>
    <rPh sb="0" eb="1">
      <t>カタ</t>
    </rPh>
    <rPh sb="2" eb="3">
      <t>ウエ</t>
    </rPh>
    <phoneticPr fontId="3"/>
  </si>
  <si>
    <t>総合計</t>
    <rPh sb="0" eb="1">
      <t>ソウ</t>
    </rPh>
    <rPh sb="1" eb="3">
      <t>ゴウケイ</t>
    </rPh>
    <phoneticPr fontId="3"/>
  </si>
  <si>
    <t>〒010-1412　秋田市御所野下堤2丁目1-6</t>
    <phoneticPr fontId="3"/>
  </si>
  <si>
    <t>株式会社さきがけ折込センター</t>
    <phoneticPr fontId="3"/>
  </si>
  <si>
    <t>（中央）</t>
    <phoneticPr fontId="3"/>
  </si>
  <si>
    <t xml:space="preserve"> TEL 018-889-8230 FAX 018-829-1600</t>
    <phoneticPr fontId="3"/>
  </si>
  <si>
    <t>TEL：　　　　　　　　　　　　</t>
    <phoneticPr fontId="3"/>
  </si>
  <si>
    <t>FAX：　　　</t>
    <phoneticPr fontId="3"/>
  </si>
  <si>
    <t>東部地区</t>
    <rPh sb="0" eb="2">
      <t>トウブ</t>
    </rPh>
    <rPh sb="2" eb="4">
      <t>チク</t>
    </rPh>
    <phoneticPr fontId="3"/>
  </si>
  <si>
    <t>区　名</t>
    <phoneticPr fontId="3"/>
  </si>
  <si>
    <t>部数</t>
    <rPh sb="0" eb="2">
      <t>ブスウ</t>
    </rPh>
    <phoneticPr fontId="3"/>
  </si>
  <si>
    <t>区　名</t>
    <phoneticPr fontId="3"/>
  </si>
  <si>
    <t>　東1</t>
    <rPh sb="1" eb="2">
      <t>ヒガシ</t>
    </rPh>
    <phoneticPr fontId="3"/>
  </si>
  <si>
    <t>　東17</t>
    <rPh sb="1" eb="2">
      <t>ヒガシ</t>
    </rPh>
    <phoneticPr fontId="3"/>
  </si>
  <si>
    <t>　東33</t>
    <rPh sb="1" eb="2">
      <t>ヒガシ</t>
    </rPh>
    <phoneticPr fontId="3"/>
  </si>
  <si>
    <t>　東2</t>
    <rPh sb="1" eb="2">
      <t>ヒガシ</t>
    </rPh>
    <phoneticPr fontId="3"/>
  </si>
  <si>
    <t>　東18</t>
    <rPh sb="1" eb="2">
      <t>ヒガシ</t>
    </rPh>
    <phoneticPr fontId="3"/>
  </si>
  <si>
    <t>　東34</t>
    <rPh sb="1" eb="2">
      <t>ヒガシ</t>
    </rPh>
    <phoneticPr fontId="3"/>
  </si>
  <si>
    <t>　東3</t>
    <rPh sb="1" eb="2">
      <t>ヒガシ</t>
    </rPh>
    <phoneticPr fontId="3"/>
  </si>
  <si>
    <t>　東19</t>
    <rPh sb="1" eb="2">
      <t>ヒガシ</t>
    </rPh>
    <phoneticPr fontId="3"/>
  </si>
  <si>
    <t>　東35</t>
    <rPh sb="1" eb="2">
      <t>ヒガシ</t>
    </rPh>
    <phoneticPr fontId="3"/>
  </si>
  <si>
    <t>　東4</t>
    <rPh sb="1" eb="2">
      <t>ヒガシ</t>
    </rPh>
    <phoneticPr fontId="3"/>
  </si>
  <si>
    <t>　東20</t>
    <rPh sb="1" eb="2">
      <t>ヒガシ</t>
    </rPh>
    <phoneticPr fontId="3"/>
  </si>
  <si>
    <t>　東36</t>
    <rPh sb="1" eb="2">
      <t>ヒガシ</t>
    </rPh>
    <phoneticPr fontId="3"/>
  </si>
  <si>
    <t>　東5</t>
    <rPh sb="1" eb="2">
      <t>ヒガシ</t>
    </rPh>
    <phoneticPr fontId="3"/>
  </si>
  <si>
    <t>　東21</t>
    <rPh sb="1" eb="2">
      <t>ヒガシ</t>
    </rPh>
    <phoneticPr fontId="3"/>
  </si>
  <si>
    <t>　東37</t>
    <rPh sb="1" eb="2">
      <t>ヒガシ</t>
    </rPh>
    <phoneticPr fontId="3"/>
  </si>
  <si>
    <t>　東6</t>
    <rPh sb="1" eb="2">
      <t>ヒガシ</t>
    </rPh>
    <phoneticPr fontId="3"/>
  </si>
  <si>
    <t>　東22</t>
    <rPh sb="1" eb="2">
      <t>ヒガシ</t>
    </rPh>
    <phoneticPr fontId="3"/>
  </si>
  <si>
    <t>　東38</t>
    <rPh sb="1" eb="2">
      <t>ヒガシ</t>
    </rPh>
    <phoneticPr fontId="3"/>
  </si>
  <si>
    <t>　東7</t>
    <rPh sb="1" eb="2">
      <t>ヒガシ</t>
    </rPh>
    <phoneticPr fontId="3"/>
  </si>
  <si>
    <t>　東23</t>
    <rPh sb="1" eb="2">
      <t>ヒガシ</t>
    </rPh>
    <phoneticPr fontId="3"/>
  </si>
  <si>
    <t>　東39</t>
    <rPh sb="1" eb="2">
      <t>ヒガシ</t>
    </rPh>
    <phoneticPr fontId="3"/>
  </si>
  <si>
    <t>　東8</t>
    <rPh sb="1" eb="2">
      <t>ヒガシ</t>
    </rPh>
    <phoneticPr fontId="3"/>
  </si>
  <si>
    <t>　東24</t>
    <rPh sb="1" eb="2">
      <t>ヒガシ</t>
    </rPh>
    <phoneticPr fontId="3"/>
  </si>
  <si>
    <t>　東40</t>
    <rPh sb="1" eb="2">
      <t>ヒガシ</t>
    </rPh>
    <phoneticPr fontId="3"/>
  </si>
  <si>
    <t>　東9</t>
    <rPh sb="1" eb="2">
      <t>ヒガシ</t>
    </rPh>
    <phoneticPr fontId="3"/>
  </si>
  <si>
    <t>　東25</t>
    <rPh sb="1" eb="2">
      <t>ヒガシ</t>
    </rPh>
    <phoneticPr fontId="3"/>
  </si>
  <si>
    <t>　東41</t>
    <rPh sb="1" eb="2">
      <t>ヒガシ</t>
    </rPh>
    <phoneticPr fontId="3"/>
  </si>
  <si>
    <t>　東10</t>
    <rPh sb="1" eb="2">
      <t>ヒガシ</t>
    </rPh>
    <phoneticPr fontId="3"/>
  </si>
  <si>
    <t>　東26</t>
    <rPh sb="1" eb="2">
      <t>ヒガシ</t>
    </rPh>
    <phoneticPr fontId="3"/>
  </si>
  <si>
    <t>　東42</t>
    <rPh sb="1" eb="2">
      <t>ヒガシ</t>
    </rPh>
    <phoneticPr fontId="3"/>
  </si>
  <si>
    <t>　東11</t>
    <rPh sb="1" eb="2">
      <t>ヒガシ</t>
    </rPh>
    <phoneticPr fontId="3"/>
  </si>
  <si>
    <t>　東27</t>
    <rPh sb="1" eb="2">
      <t>ヒガシ</t>
    </rPh>
    <phoneticPr fontId="3"/>
  </si>
  <si>
    <t>　東43</t>
    <rPh sb="1" eb="2">
      <t>ヒガシ</t>
    </rPh>
    <phoneticPr fontId="3"/>
  </si>
  <si>
    <t>　東12</t>
    <rPh sb="1" eb="2">
      <t>ヒガシ</t>
    </rPh>
    <phoneticPr fontId="3"/>
  </si>
  <si>
    <t>　東28</t>
    <rPh sb="1" eb="2">
      <t>ヒガシ</t>
    </rPh>
    <phoneticPr fontId="3"/>
  </si>
  <si>
    <t>　東44</t>
    <rPh sb="1" eb="2">
      <t>ヒガシ</t>
    </rPh>
    <phoneticPr fontId="3"/>
  </si>
  <si>
    <t>　東13</t>
    <rPh sb="1" eb="2">
      <t>ヒガシ</t>
    </rPh>
    <phoneticPr fontId="3"/>
  </si>
  <si>
    <t>　東29</t>
    <rPh sb="1" eb="2">
      <t>ヒガシ</t>
    </rPh>
    <phoneticPr fontId="3"/>
  </si>
  <si>
    <t>　東45</t>
    <rPh sb="1" eb="2">
      <t>ヒガシ</t>
    </rPh>
    <phoneticPr fontId="3"/>
  </si>
  <si>
    <t>　東14</t>
    <rPh sb="1" eb="2">
      <t>ヒガシ</t>
    </rPh>
    <phoneticPr fontId="3"/>
  </si>
  <si>
    <t>　東30</t>
    <rPh sb="1" eb="2">
      <t>ヒガシ</t>
    </rPh>
    <phoneticPr fontId="3"/>
  </si>
  <si>
    <t>　東46</t>
    <rPh sb="1" eb="2">
      <t>ヒガシ</t>
    </rPh>
    <phoneticPr fontId="3"/>
  </si>
  <si>
    <t>　東15</t>
    <rPh sb="1" eb="2">
      <t>ヒガシ</t>
    </rPh>
    <phoneticPr fontId="3"/>
  </si>
  <si>
    <t>　東31</t>
    <rPh sb="1" eb="2">
      <t>ヒガシ</t>
    </rPh>
    <phoneticPr fontId="3"/>
  </si>
  <si>
    <t>　東47</t>
    <rPh sb="1" eb="2">
      <t>ヒガシ</t>
    </rPh>
    <phoneticPr fontId="3"/>
  </si>
  <si>
    <t>　東16</t>
    <rPh sb="1" eb="2">
      <t>ヒガシ</t>
    </rPh>
    <phoneticPr fontId="3"/>
  </si>
  <si>
    <t>　東32</t>
    <rPh sb="1" eb="2">
      <t>ヒガシ</t>
    </rPh>
    <phoneticPr fontId="3"/>
  </si>
  <si>
    <t>〒010-1412　秋田市御所野下堤2丁目1-6</t>
    <phoneticPr fontId="3"/>
  </si>
  <si>
    <t>株式会社さきがけ折込センター</t>
    <phoneticPr fontId="3"/>
  </si>
  <si>
    <t xml:space="preserve"> TEL 018-889-8230 FAX 018-829-1600</t>
    <phoneticPr fontId="3"/>
  </si>
  <si>
    <t>（東部）</t>
    <rPh sb="1" eb="3">
      <t>トウブ</t>
    </rPh>
    <phoneticPr fontId="3"/>
  </si>
  <si>
    <t>サイズ</t>
    <phoneticPr fontId="3"/>
  </si>
  <si>
    <t>TEL：　　　　　　　　　　　　</t>
    <phoneticPr fontId="3"/>
  </si>
  <si>
    <t>FAX：　　　</t>
    <phoneticPr fontId="3"/>
  </si>
  <si>
    <t>西部地区</t>
    <rPh sb="0" eb="2">
      <t>セイブ</t>
    </rPh>
    <rPh sb="2" eb="4">
      <t>チク</t>
    </rPh>
    <phoneticPr fontId="3"/>
  </si>
  <si>
    <t>区　名</t>
    <phoneticPr fontId="3"/>
  </si>
  <si>
    <t>　西1</t>
    <rPh sb="1" eb="2">
      <t>ニシ</t>
    </rPh>
    <phoneticPr fontId="3"/>
  </si>
  <si>
    <t>　西11</t>
    <rPh sb="1" eb="2">
      <t>ニシ</t>
    </rPh>
    <phoneticPr fontId="3"/>
  </si>
  <si>
    <t>　西21</t>
    <rPh sb="1" eb="2">
      <t>ニシ</t>
    </rPh>
    <phoneticPr fontId="3"/>
  </si>
  <si>
    <t>　西2</t>
    <rPh sb="1" eb="2">
      <t>ニシ</t>
    </rPh>
    <phoneticPr fontId="3"/>
  </si>
  <si>
    <t>　西12</t>
    <rPh sb="1" eb="2">
      <t>ニシ</t>
    </rPh>
    <phoneticPr fontId="3"/>
  </si>
  <si>
    <t>　西22</t>
    <rPh sb="1" eb="2">
      <t>ニシ</t>
    </rPh>
    <phoneticPr fontId="3"/>
  </si>
  <si>
    <t>　西3</t>
    <rPh sb="1" eb="2">
      <t>ニシ</t>
    </rPh>
    <phoneticPr fontId="3"/>
  </si>
  <si>
    <t>　西13</t>
    <rPh sb="1" eb="2">
      <t>ニシ</t>
    </rPh>
    <phoneticPr fontId="3"/>
  </si>
  <si>
    <t>　西23</t>
    <rPh sb="1" eb="2">
      <t>ニシ</t>
    </rPh>
    <phoneticPr fontId="3"/>
  </si>
  <si>
    <t>　西4</t>
    <rPh sb="1" eb="2">
      <t>ニシ</t>
    </rPh>
    <phoneticPr fontId="3"/>
  </si>
  <si>
    <t>　西14</t>
    <rPh sb="1" eb="2">
      <t>ニシ</t>
    </rPh>
    <phoneticPr fontId="3"/>
  </si>
  <si>
    <t>　西24</t>
    <rPh sb="1" eb="2">
      <t>ニシ</t>
    </rPh>
    <phoneticPr fontId="3"/>
  </si>
  <si>
    <t>　西5</t>
    <rPh sb="1" eb="2">
      <t>ニシ</t>
    </rPh>
    <phoneticPr fontId="3"/>
  </si>
  <si>
    <t>　西15</t>
    <rPh sb="1" eb="2">
      <t>ニシ</t>
    </rPh>
    <phoneticPr fontId="3"/>
  </si>
  <si>
    <t>　西25</t>
    <rPh sb="1" eb="2">
      <t>ニシ</t>
    </rPh>
    <phoneticPr fontId="3"/>
  </si>
  <si>
    <t>　西6</t>
    <rPh sb="1" eb="2">
      <t>ニシ</t>
    </rPh>
    <phoneticPr fontId="3"/>
  </si>
  <si>
    <t>　西16</t>
    <rPh sb="1" eb="2">
      <t>ニシ</t>
    </rPh>
    <phoneticPr fontId="3"/>
  </si>
  <si>
    <t>　西26</t>
    <rPh sb="1" eb="2">
      <t>ニシ</t>
    </rPh>
    <phoneticPr fontId="3"/>
  </si>
  <si>
    <t>　西7</t>
    <rPh sb="1" eb="2">
      <t>ニシ</t>
    </rPh>
    <phoneticPr fontId="3"/>
  </si>
  <si>
    <t>　西17</t>
    <rPh sb="1" eb="2">
      <t>ニシ</t>
    </rPh>
    <phoneticPr fontId="3"/>
  </si>
  <si>
    <t>　西27</t>
    <rPh sb="1" eb="2">
      <t>ニシ</t>
    </rPh>
    <phoneticPr fontId="3"/>
  </si>
  <si>
    <t>　西8</t>
    <rPh sb="1" eb="2">
      <t>ニシ</t>
    </rPh>
    <phoneticPr fontId="3"/>
  </si>
  <si>
    <t>　西18</t>
    <rPh sb="1" eb="2">
      <t>ニシ</t>
    </rPh>
    <phoneticPr fontId="3"/>
  </si>
  <si>
    <t>　西28</t>
    <rPh sb="1" eb="2">
      <t>ニシ</t>
    </rPh>
    <phoneticPr fontId="3"/>
  </si>
  <si>
    <t>　西9</t>
    <rPh sb="1" eb="2">
      <t>ニシ</t>
    </rPh>
    <phoneticPr fontId="3"/>
  </si>
  <si>
    <t>　西19</t>
    <rPh sb="1" eb="2">
      <t>ニシ</t>
    </rPh>
    <phoneticPr fontId="3"/>
  </si>
  <si>
    <t>　西29</t>
    <rPh sb="1" eb="2">
      <t>ニシ</t>
    </rPh>
    <phoneticPr fontId="3"/>
  </si>
  <si>
    <t>　西10</t>
    <rPh sb="1" eb="2">
      <t>ニシ</t>
    </rPh>
    <phoneticPr fontId="3"/>
  </si>
  <si>
    <t>　西20</t>
    <rPh sb="1" eb="2">
      <t>ニシ</t>
    </rPh>
    <phoneticPr fontId="3"/>
  </si>
  <si>
    <t>〒010-1412　秋田市御所野下堤2丁目1-6</t>
    <phoneticPr fontId="3"/>
  </si>
  <si>
    <t>株式会社さきがけ折込センター</t>
    <phoneticPr fontId="3"/>
  </si>
  <si>
    <t xml:space="preserve"> TEL 018-889-8230 FAX 018-829-1600</t>
    <phoneticPr fontId="3"/>
  </si>
  <si>
    <t>（西部）</t>
    <rPh sb="1" eb="3">
      <t>セイブ</t>
    </rPh>
    <phoneticPr fontId="3"/>
  </si>
  <si>
    <t>サイズ</t>
    <phoneticPr fontId="3"/>
  </si>
  <si>
    <t>南部地区</t>
    <rPh sb="0" eb="1">
      <t>ミナミ</t>
    </rPh>
    <rPh sb="2" eb="4">
      <t>チク</t>
    </rPh>
    <phoneticPr fontId="3"/>
  </si>
  <si>
    <t>　南1</t>
    <rPh sb="1" eb="2">
      <t>ミナミ</t>
    </rPh>
    <phoneticPr fontId="3"/>
  </si>
  <si>
    <t>　南13</t>
    <rPh sb="1" eb="2">
      <t>ミナミ</t>
    </rPh>
    <phoneticPr fontId="3"/>
  </si>
  <si>
    <t>　南25</t>
    <rPh sb="1" eb="2">
      <t>ミナミ</t>
    </rPh>
    <phoneticPr fontId="3"/>
  </si>
  <si>
    <t>　南2</t>
    <rPh sb="1" eb="2">
      <t>ミナミ</t>
    </rPh>
    <phoneticPr fontId="3"/>
  </si>
  <si>
    <t>　南14</t>
    <rPh sb="1" eb="2">
      <t>ミナミ</t>
    </rPh>
    <phoneticPr fontId="3"/>
  </si>
  <si>
    <t>　南26</t>
    <rPh sb="1" eb="2">
      <t>ミナミ</t>
    </rPh>
    <phoneticPr fontId="3"/>
  </si>
  <si>
    <t>　南3</t>
    <rPh sb="1" eb="2">
      <t>ミナミ</t>
    </rPh>
    <phoneticPr fontId="3"/>
  </si>
  <si>
    <t>　南15</t>
    <rPh sb="1" eb="2">
      <t>ミナミ</t>
    </rPh>
    <phoneticPr fontId="3"/>
  </si>
  <si>
    <t>　南27</t>
    <rPh sb="1" eb="2">
      <t>ミナミ</t>
    </rPh>
    <phoneticPr fontId="3"/>
  </si>
  <si>
    <t>　南4</t>
    <rPh sb="1" eb="2">
      <t>ミナミ</t>
    </rPh>
    <phoneticPr fontId="3"/>
  </si>
  <si>
    <t>　南16</t>
    <rPh sb="1" eb="2">
      <t>ミナミ</t>
    </rPh>
    <phoneticPr fontId="3"/>
  </si>
  <si>
    <t>　南28</t>
    <rPh sb="1" eb="2">
      <t>ミナミ</t>
    </rPh>
    <phoneticPr fontId="3"/>
  </si>
  <si>
    <t>　南5</t>
    <rPh sb="1" eb="2">
      <t>ミナミ</t>
    </rPh>
    <phoneticPr fontId="3"/>
  </si>
  <si>
    <t>　南17</t>
    <rPh sb="1" eb="2">
      <t>ミナミ</t>
    </rPh>
    <phoneticPr fontId="3"/>
  </si>
  <si>
    <t>　南29</t>
    <rPh sb="1" eb="2">
      <t>ミナミ</t>
    </rPh>
    <phoneticPr fontId="3"/>
  </si>
  <si>
    <t>　南6</t>
    <rPh sb="1" eb="2">
      <t>ミナミ</t>
    </rPh>
    <phoneticPr fontId="3"/>
  </si>
  <si>
    <t>　南18</t>
    <rPh sb="1" eb="2">
      <t>ミナミ</t>
    </rPh>
    <phoneticPr fontId="3"/>
  </si>
  <si>
    <t>　南30</t>
    <rPh sb="1" eb="2">
      <t>ミナミ</t>
    </rPh>
    <phoneticPr fontId="3"/>
  </si>
  <si>
    <t>　南7</t>
    <rPh sb="1" eb="2">
      <t>ミナミ</t>
    </rPh>
    <phoneticPr fontId="3"/>
  </si>
  <si>
    <t>　南19</t>
    <rPh sb="1" eb="2">
      <t>ミナミ</t>
    </rPh>
    <phoneticPr fontId="3"/>
  </si>
  <si>
    <t>　南31</t>
    <rPh sb="1" eb="2">
      <t>ミナミ</t>
    </rPh>
    <phoneticPr fontId="3"/>
  </si>
  <si>
    <t>　南8</t>
    <rPh sb="1" eb="2">
      <t>ミナミ</t>
    </rPh>
    <phoneticPr fontId="3"/>
  </si>
  <si>
    <t>　南20</t>
    <rPh sb="1" eb="2">
      <t>ミナミ</t>
    </rPh>
    <phoneticPr fontId="3"/>
  </si>
  <si>
    <t>　南32</t>
    <rPh sb="1" eb="2">
      <t>ミナミ</t>
    </rPh>
    <phoneticPr fontId="3"/>
  </si>
  <si>
    <t>　南9</t>
    <rPh sb="1" eb="2">
      <t>ミナミ</t>
    </rPh>
    <phoneticPr fontId="3"/>
  </si>
  <si>
    <t>　南21</t>
    <rPh sb="1" eb="2">
      <t>ミナミ</t>
    </rPh>
    <phoneticPr fontId="3"/>
  </si>
  <si>
    <t>　南33</t>
    <rPh sb="1" eb="2">
      <t>ミナミ</t>
    </rPh>
    <phoneticPr fontId="3"/>
  </si>
  <si>
    <t>　南10</t>
    <rPh sb="1" eb="2">
      <t>ミナミ</t>
    </rPh>
    <phoneticPr fontId="3"/>
  </si>
  <si>
    <t>　南22</t>
    <rPh sb="1" eb="2">
      <t>ミナミ</t>
    </rPh>
    <phoneticPr fontId="3"/>
  </si>
  <si>
    <t>　南34</t>
    <rPh sb="1" eb="2">
      <t>ミナミ</t>
    </rPh>
    <phoneticPr fontId="3"/>
  </si>
  <si>
    <t>　南11</t>
    <rPh sb="1" eb="2">
      <t>ミナミ</t>
    </rPh>
    <phoneticPr fontId="3"/>
  </si>
  <si>
    <t>　南23</t>
    <rPh sb="1" eb="2">
      <t>ミナミ</t>
    </rPh>
    <phoneticPr fontId="3"/>
  </si>
  <si>
    <t>　南35</t>
    <rPh sb="1" eb="2">
      <t>ミナミ</t>
    </rPh>
    <phoneticPr fontId="3"/>
  </si>
  <si>
    <t>　南12</t>
    <rPh sb="1" eb="2">
      <t>ミナミ</t>
    </rPh>
    <phoneticPr fontId="3"/>
  </si>
  <si>
    <t>　南24</t>
    <rPh sb="1" eb="2">
      <t>ミナミ</t>
    </rPh>
    <phoneticPr fontId="3"/>
  </si>
  <si>
    <t>河辺・雄和地区</t>
    <rPh sb="0" eb="2">
      <t>カワベ</t>
    </rPh>
    <rPh sb="3" eb="5">
      <t>ユウワ</t>
    </rPh>
    <rPh sb="5" eb="7">
      <t>チク</t>
    </rPh>
    <phoneticPr fontId="3"/>
  </si>
  <si>
    <t>河辺・雄和1</t>
    <rPh sb="0" eb="2">
      <t>カワベ</t>
    </rPh>
    <rPh sb="3" eb="5">
      <t>ユウワ</t>
    </rPh>
    <phoneticPr fontId="3"/>
  </si>
  <si>
    <t>河辺・雄和4</t>
    <rPh sb="0" eb="2">
      <t>カワベ</t>
    </rPh>
    <rPh sb="3" eb="5">
      <t>ユウワ</t>
    </rPh>
    <phoneticPr fontId="3"/>
  </si>
  <si>
    <t>河辺・雄和7</t>
    <rPh sb="0" eb="2">
      <t>カワベ</t>
    </rPh>
    <rPh sb="3" eb="5">
      <t>ユウワ</t>
    </rPh>
    <phoneticPr fontId="3"/>
  </si>
  <si>
    <t>河辺・雄和2</t>
    <rPh sb="0" eb="2">
      <t>カワベ</t>
    </rPh>
    <rPh sb="3" eb="5">
      <t>ユウワ</t>
    </rPh>
    <phoneticPr fontId="3"/>
  </si>
  <si>
    <t>河辺・雄和5</t>
    <rPh sb="0" eb="2">
      <t>カワベ</t>
    </rPh>
    <rPh sb="3" eb="5">
      <t>ユウワ</t>
    </rPh>
    <phoneticPr fontId="3"/>
  </si>
  <si>
    <t>河辺・雄和8</t>
    <rPh sb="0" eb="2">
      <t>カワベ</t>
    </rPh>
    <rPh sb="3" eb="5">
      <t>ユウワ</t>
    </rPh>
    <phoneticPr fontId="3"/>
  </si>
  <si>
    <t>河辺・雄和3</t>
    <rPh sb="0" eb="2">
      <t>カワベ</t>
    </rPh>
    <rPh sb="3" eb="5">
      <t>ユウワ</t>
    </rPh>
    <phoneticPr fontId="3"/>
  </si>
  <si>
    <t>河辺・雄和6</t>
    <rPh sb="0" eb="2">
      <t>カワベ</t>
    </rPh>
    <rPh sb="3" eb="5">
      <t>ユウワ</t>
    </rPh>
    <phoneticPr fontId="3"/>
  </si>
  <si>
    <t>河辺・雄和9</t>
    <rPh sb="0" eb="2">
      <t>カワベ</t>
    </rPh>
    <rPh sb="3" eb="5">
      <t>ユウワ</t>
    </rPh>
    <phoneticPr fontId="3"/>
  </si>
  <si>
    <t>〒010-1412　秋田市御所野下堤2丁目1-6</t>
    <phoneticPr fontId="3"/>
  </si>
  <si>
    <t>株式会社さきがけ折込センター</t>
    <phoneticPr fontId="3"/>
  </si>
  <si>
    <t xml:space="preserve"> TEL 018-889-8230 FAX 018-829-1600</t>
    <phoneticPr fontId="3"/>
  </si>
  <si>
    <t>（南部・河辺・雄和）</t>
    <rPh sb="1" eb="3">
      <t>ナンブ</t>
    </rPh>
    <rPh sb="4" eb="6">
      <t>カワベ</t>
    </rPh>
    <rPh sb="7" eb="9">
      <t>ユウワ</t>
    </rPh>
    <phoneticPr fontId="3"/>
  </si>
  <si>
    <t>北部地区</t>
    <rPh sb="0" eb="2">
      <t>ホクブ</t>
    </rPh>
    <rPh sb="2" eb="4">
      <t>チク</t>
    </rPh>
    <phoneticPr fontId="3"/>
  </si>
  <si>
    <t>　北1</t>
    <rPh sb="1" eb="2">
      <t>キタ</t>
    </rPh>
    <phoneticPr fontId="1"/>
  </si>
  <si>
    <t>　北17</t>
    <rPh sb="1" eb="2">
      <t>キタ</t>
    </rPh>
    <phoneticPr fontId="1"/>
  </si>
  <si>
    <t>　北33</t>
    <rPh sb="1" eb="2">
      <t>キタ</t>
    </rPh>
    <phoneticPr fontId="1"/>
  </si>
  <si>
    <t>　北2</t>
    <rPh sb="1" eb="2">
      <t>キタ</t>
    </rPh>
    <phoneticPr fontId="1"/>
  </si>
  <si>
    <t>　北18</t>
    <rPh sb="1" eb="2">
      <t>キタ</t>
    </rPh>
    <phoneticPr fontId="1"/>
  </si>
  <si>
    <t>　北34</t>
    <rPh sb="1" eb="2">
      <t>キタ</t>
    </rPh>
    <phoneticPr fontId="1"/>
  </si>
  <si>
    <t>　北3</t>
    <rPh sb="1" eb="2">
      <t>キタ</t>
    </rPh>
    <phoneticPr fontId="1"/>
  </si>
  <si>
    <t>　北19</t>
    <rPh sb="1" eb="2">
      <t>キタ</t>
    </rPh>
    <phoneticPr fontId="1"/>
  </si>
  <si>
    <t>　北35</t>
    <rPh sb="1" eb="2">
      <t>キタ</t>
    </rPh>
    <phoneticPr fontId="1"/>
  </si>
  <si>
    <t>　北4</t>
    <rPh sb="1" eb="2">
      <t>キタ</t>
    </rPh>
    <phoneticPr fontId="1"/>
  </si>
  <si>
    <t>　北20</t>
    <rPh sb="1" eb="2">
      <t>キタ</t>
    </rPh>
    <phoneticPr fontId="1"/>
  </si>
  <si>
    <t>　北36</t>
    <rPh sb="1" eb="2">
      <t>キタ</t>
    </rPh>
    <phoneticPr fontId="1"/>
  </si>
  <si>
    <t>　北5</t>
    <rPh sb="1" eb="2">
      <t>キタ</t>
    </rPh>
    <phoneticPr fontId="1"/>
  </si>
  <si>
    <t>　北21</t>
    <rPh sb="1" eb="2">
      <t>キタ</t>
    </rPh>
    <phoneticPr fontId="1"/>
  </si>
  <si>
    <t>　北37</t>
    <rPh sb="1" eb="2">
      <t>キタ</t>
    </rPh>
    <phoneticPr fontId="1"/>
  </si>
  <si>
    <t>　北6</t>
    <rPh sb="1" eb="2">
      <t>キタ</t>
    </rPh>
    <phoneticPr fontId="1"/>
  </si>
  <si>
    <t>　北22</t>
    <rPh sb="1" eb="2">
      <t>キタ</t>
    </rPh>
    <phoneticPr fontId="1"/>
  </si>
  <si>
    <t>　北38</t>
    <rPh sb="1" eb="2">
      <t>キタ</t>
    </rPh>
    <phoneticPr fontId="1"/>
  </si>
  <si>
    <t>　北7</t>
    <rPh sb="1" eb="2">
      <t>キタ</t>
    </rPh>
    <phoneticPr fontId="1"/>
  </si>
  <si>
    <t>　北23</t>
    <rPh sb="1" eb="2">
      <t>キタ</t>
    </rPh>
    <phoneticPr fontId="1"/>
  </si>
  <si>
    <t>　北39</t>
    <rPh sb="1" eb="2">
      <t>キタ</t>
    </rPh>
    <phoneticPr fontId="1"/>
  </si>
  <si>
    <t>　北8</t>
    <rPh sb="1" eb="2">
      <t>キタ</t>
    </rPh>
    <phoneticPr fontId="1"/>
  </si>
  <si>
    <t>　北24</t>
    <rPh sb="1" eb="2">
      <t>キタ</t>
    </rPh>
    <phoneticPr fontId="1"/>
  </si>
  <si>
    <t>　北40</t>
    <rPh sb="1" eb="2">
      <t>キタ</t>
    </rPh>
    <phoneticPr fontId="1"/>
  </si>
  <si>
    <t>　北9</t>
    <rPh sb="1" eb="2">
      <t>キタ</t>
    </rPh>
    <phoneticPr fontId="1"/>
  </si>
  <si>
    <t>　北25</t>
    <rPh sb="1" eb="2">
      <t>キタ</t>
    </rPh>
    <phoneticPr fontId="1"/>
  </si>
  <si>
    <t>　北41</t>
    <rPh sb="1" eb="2">
      <t>キタ</t>
    </rPh>
    <phoneticPr fontId="1"/>
  </si>
  <si>
    <t>　北10</t>
    <rPh sb="1" eb="2">
      <t>キタ</t>
    </rPh>
    <phoneticPr fontId="1"/>
  </si>
  <si>
    <t>　北26</t>
    <rPh sb="1" eb="2">
      <t>キタ</t>
    </rPh>
    <phoneticPr fontId="1"/>
  </si>
  <si>
    <t>　北42</t>
    <rPh sb="1" eb="2">
      <t>キタ</t>
    </rPh>
    <phoneticPr fontId="1"/>
  </si>
  <si>
    <t>　北11</t>
    <rPh sb="1" eb="2">
      <t>キタ</t>
    </rPh>
    <phoneticPr fontId="1"/>
  </si>
  <si>
    <t>　北27</t>
    <rPh sb="1" eb="2">
      <t>キタ</t>
    </rPh>
    <phoneticPr fontId="1"/>
  </si>
  <si>
    <t>　北43</t>
    <rPh sb="1" eb="2">
      <t>キタ</t>
    </rPh>
    <phoneticPr fontId="1"/>
  </si>
  <si>
    <t>　北12</t>
    <rPh sb="1" eb="2">
      <t>キタ</t>
    </rPh>
    <phoneticPr fontId="1"/>
  </si>
  <si>
    <t>　北28</t>
    <rPh sb="1" eb="2">
      <t>キタ</t>
    </rPh>
    <phoneticPr fontId="1"/>
  </si>
  <si>
    <t>　北44</t>
    <rPh sb="1" eb="2">
      <t>キタ</t>
    </rPh>
    <phoneticPr fontId="1"/>
  </si>
  <si>
    <t>　北13</t>
    <rPh sb="1" eb="2">
      <t>キタ</t>
    </rPh>
    <phoneticPr fontId="1"/>
  </si>
  <si>
    <t>　北29</t>
    <rPh sb="1" eb="2">
      <t>キタ</t>
    </rPh>
    <phoneticPr fontId="1"/>
  </si>
  <si>
    <t>　北45</t>
    <rPh sb="1" eb="2">
      <t>キタ</t>
    </rPh>
    <phoneticPr fontId="1"/>
  </si>
  <si>
    <t>　北14</t>
    <rPh sb="1" eb="2">
      <t>キタ</t>
    </rPh>
    <phoneticPr fontId="1"/>
  </si>
  <si>
    <t>　北30</t>
    <rPh sb="1" eb="2">
      <t>キタ</t>
    </rPh>
    <phoneticPr fontId="1"/>
  </si>
  <si>
    <t>　北46</t>
    <rPh sb="1" eb="2">
      <t>キタ</t>
    </rPh>
    <phoneticPr fontId="1"/>
  </si>
  <si>
    <t>　北15</t>
    <rPh sb="1" eb="2">
      <t>キタ</t>
    </rPh>
    <phoneticPr fontId="1"/>
  </si>
  <si>
    <t>　北31</t>
    <rPh sb="1" eb="2">
      <t>キタ</t>
    </rPh>
    <phoneticPr fontId="1"/>
  </si>
  <si>
    <t>　北47</t>
    <rPh sb="1" eb="2">
      <t>キタ</t>
    </rPh>
    <phoneticPr fontId="1"/>
  </si>
  <si>
    <t>　北16</t>
    <rPh sb="1" eb="2">
      <t>キタ</t>
    </rPh>
    <phoneticPr fontId="1"/>
  </si>
  <si>
    <t>　北32</t>
    <rPh sb="1" eb="2">
      <t>キタ</t>
    </rPh>
    <phoneticPr fontId="1"/>
  </si>
  <si>
    <t>潟上地区（天王）</t>
    <rPh sb="0" eb="2">
      <t>カタカミ</t>
    </rPh>
    <rPh sb="2" eb="4">
      <t>チク</t>
    </rPh>
    <rPh sb="5" eb="7">
      <t>テンノウ</t>
    </rPh>
    <phoneticPr fontId="3"/>
  </si>
  <si>
    <t>※昭和地区は全戸配布を実施していません。</t>
    <rPh sb="1" eb="3">
      <t>ショウワ</t>
    </rPh>
    <rPh sb="3" eb="5">
      <t>チク</t>
    </rPh>
    <rPh sb="6" eb="8">
      <t>ゼンコ</t>
    </rPh>
    <rPh sb="8" eb="10">
      <t>ハイフ</t>
    </rPh>
    <rPh sb="11" eb="13">
      <t>ジッシ</t>
    </rPh>
    <phoneticPr fontId="3"/>
  </si>
  <si>
    <t>　潟上【昭和除く、天王地区に配布】</t>
    <rPh sb="1" eb="3">
      <t>カタカミ</t>
    </rPh>
    <rPh sb="4" eb="6">
      <t>ショウワ</t>
    </rPh>
    <rPh sb="6" eb="7">
      <t>ノゾ</t>
    </rPh>
    <rPh sb="9" eb="11">
      <t>テンノウ</t>
    </rPh>
    <rPh sb="11" eb="13">
      <t>チク</t>
    </rPh>
    <rPh sb="14" eb="16">
      <t>ハイフ</t>
    </rPh>
    <phoneticPr fontId="3"/>
  </si>
  <si>
    <t>〒010-1412　秋田市御所野下堤2丁目1-6</t>
    <phoneticPr fontId="3"/>
  </si>
  <si>
    <t>株式会社さきがけ折込センター</t>
    <phoneticPr fontId="3"/>
  </si>
  <si>
    <t xml:space="preserve"> TEL 018-889-8230 FAX 018-829-1600</t>
    <phoneticPr fontId="3"/>
  </si>
  <si>
    <t>（北部・潟上）</t>
    <rPh sb="1" eb="3">
      <t>ホクブ</t>
    </rPh>
    <rPh sb="4" eb="6">
      <t>カタカミ</t>
    </rPh>
    <phoneticPr fontId="3"/>
  </si>
  <si>
    <t>TEL018-889-8230　FAX018-829-1600</t>
  </si>
  <si>
    <t>〒010-1412 秋田県秋田市御所野下堤２丁目１－６</t>
    <phoneticPr fontId="21"/>
  </si>
  <si>
    <r>
      <t>株式会社</t>
    </r>
    <r>
      <rPr>
        <shadow/>
        <sz val="22"/>
        <rFont val="HGP明朝E"/>
        <family val="1"/>
        <charset val="128"/>
      </rPr>
      <t>さきがけ折込センター</t>
    </r>
    <phoneticPr fontId="21"/>
  </si>
  <si>
    <t>エリアマップと合わせてご使用ください。</t>
    <rPh sb="7" eb="8">
      <t>ア</t>
    </rPh>
    <rPh sb="12" eb="14">
      <t>シヨウ</t>
    </rPh>
    <phoneticPr fontId="3"/>
  </si>
  <si>
    <t>【部数表・申込書】</t>
    <phoneticPr fontId="21"/>
  </si>
  <si>
    <t>TEL　018-889-8230　FAX　018-829-1600</t>
    <phoneticPr fontId="3"/>
  </si>
  <si>
    <t>株式会社さきがけ折込センター</t>
    <phoneticPr fontId="3"/>
  </si>
  <si>
    <t>〒010-1412　秋田市御所野下堤2丁目1-6</t>
    <phoneticPr fontId="21"/>
  </si>
  <si>
    <t>　りますので、あらかじめご了承ください。</t>
    <phoneticPr fontId="21"/>
  </si>
  <si>
    <t>　業務遂行に最大限の努力をしますが、上記のような場合には、配布業務取り扱いの責任の免除をお願いすることにな</t>
    <rPh sb="29" eb="31">
      <t>ハイフ</t>
    </rPh>
    <rPh sb="31" eb="33">
      <t>ギョウム</t>
    </rPh>
    <phoneticPr fontId="21"/>
  </si>
  <si>
    <t>　配ができない事態が発生する可能性があります。</t>
    <rPh sb="1" eb="2">
      <t>ハイ</t>
    </rPh>
    <phoneticPr fontId="21"/>
  </si>
  <si>
    <t>　こうした場合、広告主様や新聞販売店と連絡が取れなくなることも予想され、ご依頼通りの配布または配布中止の手</t>
    <rPh sb="22" eb="23">
      <t>ト</t>
    </rPh>
    <rPh sb="42" eb="44">
      <t>ハイフ</t>
    </rPh>
    <rPh sb="47" eb="49">
      <t>ハイフ</t>
    </rPh>
    <rPh sb="52" eb="53">
      <t>テ</t>
    </rPh>
    <phoneticPr fontId="21"/>
  </si>
  <si>
    <t>　考えられます。</t>
    <phoneticPr fontId="21"/>
  </si>
  <si>
    <t>　が寸断したり、新聞発行本社、新聞販売店、折込会社の建物、機器が被害を受けるなどして、業務が停止することも</t>
    <phoneticPr fontId="21"/>
  </si>
  <si>
    <t>　地震や風水害などの自然災害、大規模事故、その他社会的混乱を招く事案が発生した場合、ライフラインや交通網</t>
    <phoneticPr fontId="21"/>
  </si>
  <si>
    <t>【11】災害時などにおける免責</t>
    <phoneticPr fontId="21"/>
  </si>
  <si>
    <t>株式会社さきがけ折込センター</t>
    <rPh sb="0" eb="4">
      <t>カブ</t>
    </rPh>
    <rPh sb="8" eb="10">
      <t>オリコミ</t>
    </rPh>
    <phoneticPr fontId="3"/>
  </si>
  <si>
    <t>普通　７６１８５４</t>
    <rPh sb="0" eb="2">
      <t>フツウ</t>
    </rPh>
    <phoneticPr fontId="3"/>
  </si>
  <si>
    <t>本　店</t>
    <rPh sb="0" eb="1">
      <t>ホン</t>
    </rPh>
    <rPh sb="2" eb="3">
      <t>テン</t>
    </rPh>
    <phoneticPr fontId="3"/>
  </si>
  <si>
    <t>北都銀行</t>
    <rPh sb="0" eb="2">
      <t>ホクト</t>
    </rPh>
    <rPh sb="2" eb="4">
      <t>ギンコウ</t>
    </rPh>
    <phoneticPr fontId="3"/>
  </si>
  <si>
    <t>口座名</t>
    <rPh sb="0" eb="3">
      <t>コウザメイ</t>
    </rPh>
    <phoneticPr fontId="3"/>
  </si>
  <si>
    <t>口座番号</t>
    <rPh sb="0" eb="2">
      <t>コウザ</t>
    </rPh>
    <rPh sb="2" eb="4">
      <t>バンゴウ</t>
    </rPh>
    <phoneticPr fontId="3"/>
  </si>
  <si>
    <t>支店名</t>
    <rPh sb="0" eb="3">
      <t>シテンメイ</t>
    </rPh>
    <phoneticPr fontId="3"/>
  </si>
  <si>
    <t>銀行名</t>
    <rPh sb="0" eb="3">
      <t>ギンコウメイ</t>
    </rPh>
    <phoneticPr fontId="3"/>
  </si>
  <si>
    <t>　　振込先</t>
    <phoneticPr fontId="21"/>
  </si>
  <si>
    <t>　前金となります。搬入の締切日時と同じ期日でのご入金となります。</t>
    <phoneticPr fontId="21"/>
  </si>
  <si>
    <t>【10】料金の支払い</t>
    <phoneticPr fontId="21"/>
  </si>
  <si>
    <t>　わせください。</t>
    <phoneticPr fontId="21"/>
  </si>
  <si>
    <t>　ません。また、複数の広告主が掲載されている広告は、取り扱いできない場合がありますので、あらかじめお問い合</t>
    <rPh sb="22" eb="24">
      <t>コウコク</t>
    </rPh>
    <rPh sb="26" eb="27">
      <t>ト</t>
    </rPh>
    <rPh sb="28" eb="29">
      <t>アツカ</t>
    </rPh>
    <rPh sb="50" eb="51">
      <t>ト</t>
    </rPh>
    <phoneticPr fontId="21"/>
  </si>
  <si>
    <t>　秋田魁新報全戸配布広告取扱基準（別紙）に反するもの、抽選券・懸賞応募券・金券などを刷り込んだ物は配布でき</t>
    <rPh sb="6" eb="8">
      <t>ゼンコ</t>
    </rPh>
    <rPh sb="8" eb="10">
      <t>ハイフ</t>
    </rPh>
    <rPh sb="10" eb="12">
      <t>コウコク</t>
    </rPh>
    <rPh sb="17" eb="19">
      <t>ベッシ</t>
    </rPh>
    <rPh sb="44" eb="45">
      <t>コ</t>
    </rPh>
    <rPh sb="47" eb="48">
      <t>モノ</t>
    </rPh>
    <rPh sb="49" eb="51">
      <t>ハイフ</t>
    </rPh>
    <phoneticPr fontId="21"/>
  </si>
  <si>
    <t>【9】取り扱いできない広告</t>
    <rPh sb="3" eb="4">
      <t>ト</t>
    </rPh>
    <rPh sb="5" eb="6">
      <t>アツカ</t>
    </rPh>
    <phoneticPr fontId="21"/>
  </si>
  <si>
    <t>　販売店での組込作業終了後、または、配布途中での解約はできませんので、ご注意ください。</t>
    <rPh sb="18" eb="20">
      <t>ハイフ</t>
    </rPh>
    <rPh sb="20" eb="22">
      <t>トチュウ</t>
    </rPh>
    <phoneticPr fontId="21"/>
  </si>
  <si>
    <t>【8】解約</t>
    <phoneticPr fontId="21"/>
  </si>
  <si>
    <t>　株式会社さきがけ折込センター</t>
    <phoneticPr fontId="21"/>
  </si>
  <si>
    <t>　〒010-1412　秋田市御所野下堤2丁目1-6</t>
    <phoneticPr fontId="21"/>
  </si>
  <si>
    <t>【7】搬入場所</t>
    <phoneticPr fontId="21"/>
  </si>
  <si>
    <t>　※年末年始、ゴールデンウイーク、夏季休業時など、時期により変則になる場合がありますので、ご注意ください。</t>
    <rPh sb="2" eb="4">
      <t>ネンマツ</t>
    </rPh>
    <rPh sb="4" eb="6">
      <t>ネンシ</t>
    </rPh>
    <rPh sb="17" eb="19">
      <t>カキ</t>
    </rPh>
    <rPh sb="19" eb="21">
      <t>キュウギョウ</t>
    </rPh>
    <rPh sb="21" eb="22">
      <t>ジ</t>
    </rPh>
    <phoneticPr fontId="21"/>
  </si>
  <si>
    <t>　※祝日が中に入る場合、その日数分早めの申し込み・搬入になります。</t>
    <rPh sb="2" eb="3">
      <t>シュク</t>
    </rPh>
    <rPh sb="7" eb="8">
      <t>ハイ</t>
    </rPh>
    <rPh sb="20" eb="21">
      <t>モウ</t>
    </rPh>
    <rPh sb="22" eb="23">
      <t>コ</t>
    </rPh>
    <phoneticPr fontId="21"/>
  </si>
  <si>
    <t>　搬　　入：毎週火曜日正午まで</t>
    <rPh sb="1" eb="2">
      <t>ハン</t>
    </rPh>
    <rPh sb="4" eb="5">
      <t>イ</t>
    </rPh>
    <phoneticPr fontId="21"/>
  </si>
  <si>
    <t>　申し込み：毎週月曜日正午まで</t>
    <phoneticPr fontId="3"/>
  </si>
  <si>
    <t>【6】締め切り</t>
    <phoneticPr fontId="21"/>
  </si>
  <si>
    <t>250枚</t>
    <rPh sb="3" eb="4">
      <t>マイ</t>
    </rPh>
    <phoneticPr fontId="3"/>
  </si>
  <si>
    <t>8つ折り</t>
    <rPh sb="2" eb="3">
      <t>オ</t>
    </rPh>
    <phoneticPr fontId="3"/>
  </si>
  <si>
    <t>B1版</t>
    <rPh sb="2" eb="3">
      <t>バン</t>
    </rPh>
    <phoneticPr fontId="3"/>
  </si>
  <si>
    <t>500枚</t>
    <rPh sb="3" eb="4">
      <t>マイ</t>
    </rPh>
    <phoneticPr fontId="3"/>
  </si>
  <si>
    <t>4つ折り</t>
    <rPh sb="2" eb="3">
      <t>オ</t>
    </rPh>
    <phoneticPr fontId="3"/>
  </si>
  <si>
    <t>B2版</t>
    <rPh sb="2" eb="3">
      <t>ハン</t>
    </rPh>
    <phoneticPr fontId="3"/>
  </si>
  <si>
    <t>　　厚紙は  500枚</t>
    <phoneticPr fontId="3"/>
  </si>
  <si>
    <t>1,000枚</t>
    <rPh sb="5" eb="6">
      <t>マイ</t>
    </rPh>
    <phoneticPr fontId="3"/>
  </si>
  <si>
    <t>2つ折り</t>
    <rPh sb="2" eb="3">
      <t>オ</t>
    </rPh>
    <phoneticPr fontId="3"/>
  </si>
  <si>
    <t>B3版</t>
    <rPh sb="2" eb="3">
      <t>バン</t>
    </rPh>
    <phoneticPr fontId="3"/>
  </si>
  <si>
    <t>　　厚紙は1,000枚</t>
    <phoneticPr fontId="3"/>
  </si>
  <si>
    <t>2,000枚</t>
    <rPh sb="5" eb="6">
      <t>マイ</t>
    </rPh>
    <phoneticPr fontId="3"/>
  </si>
  <si>
    <t>折らずに</t>
    <rPh sb="0" eb="1">
      <t>オ</t>
    </rPh>
    <phoneticPr fontId="3"/>
  </si>
  <si>
    <t>B4版以下</t>
    <rPh sb="2" eb="3">
      <t>バン</t>
    </rPh>
    <rPh sb="3" eb="5">
      <t>イカ</t>
    </rPh>
    <phoneticPr fontId="3"/>
  </si>
  <si>
    <t>梱包単位（1梱包の枚数）</t>
    <rPh sb="0" eb="2">
      <t>コンポウ</t>
    </rPh>
    <rPh sb="2" eb="4">
      <t>タンイ</t>
    </rPh>
    <rPh sb="6" eb="8">
      <t>コンポウ</t>
    </rPh>
    <rPh sb="9" eb="11">
      <t>マイスウ</t>
    </rPh>
    <phoneticPr fontId="3"/>
  </si>
  <si>
    <t>折　り</t>
    <rPh sb="0" eb="1">
      <t>オ</t>
    </rPh>
    <phoneticPr fontId="3"/>
  </si>
  <si>
    <t>　　下記の梱包単位で納品願います。</t>
    <phoneticPr fontId="21"/>
  </si>
  <si>
    <t>【5】搬入</t>
    <rPh sb="3" eb="5">
      <t>ハンニュウ</t>
    </rPh>
    <phoneticPr fontId="21"/>
  </si>
  <si>
    <t>　・手配完了後の変更には対応できませんので、あらかじめご了承ください。</t>
    <rPh sb="2" eb="4">
      <t>テハイ</t>
    </rPh>
    <rPh sb="4" eb="6">
      <t>カンリョウ</t>
    </rPh>
    <rPh sb="6" eb="7">
      <t>ゴ</t>
    </rPh>
    <rPh sb="8" eb="10">
      <t>ヘンコウ</t>
    </rPh>
    <rPh sb="12" eb="14">
      <t>タイオウ</t>
    </rPh>
    <phoneticPr fontId="21"/>
  </si>
  <si>
    <t>　・配布部数は日々変動しております。従って配布当日の部数と当部数表とは若干の差異があります。</t>
    <rPh sb="2" eb="4">
      <t>ハイフ</t>
    </rPh>
    <rPh sb="21" eb="23">
      <t>ハイフ</t>
    </rPh>
    <phoneticPr fontId="21"/>
  </si>
  <si>
    <t>　　電話のみでの申し込みはお受けできません。</t>
    <rPh sb="8" eb="9">
      <t>モウ</t>
    </rPh>
    <rPh sb="10" eb="11">
      <t>コ</t>
    </rPh>
    <rPh sb="14" eb="15">
      <t>ウ</t>
    </rPh>
    <phoneticPr fontId="3"/>
  </si>
  <si>
    <t>【4】申し込み</t>
    <rPh sb="3" eb="4">
      <t>モウ</t>
    </rPh>
    <rPh sb="5" eb="6">
      <t>コ</t>
    </rPh>
    <phoneticPr fontId="21"/>
  </si>
  <si>
    <t>　　　あらかじめお問い合わせください。</t>
    <rPh sb="9" eb="10">
      <t>ト</t>
    </rPh>
    <rPh sb="11" eb="12">
      <t>ア</t>
    </rPh>
    <phoneticPr fontId="3"/>
  </si>
  <si>
    <t>　　※年末年始、ゴールデンウイーク、お盆時期などは、配布できない場合や配布曜日が異なる場合がありますので、</t>
    <rPh sb="26" eb="28">
      <t>ハイフ</t>
    </rPh>
    <rPh sb="32" eb="34">
      <t>バアイ</t>
    </rPh>
    <rPh sb="35" eb="37">
      <t>ハイフ</t>
    </rPh>
    <rPh sb="37" eb="39">
      <t>ヨウビ</t>
    </rPh>
    <rPh sb="40" eb="41">
      <t>コト</t>
    </rPh>
    <rPh sb="43" eb="45">
      <t>バアイ</t>
    </rPh>
    <phoneticPr fontId="21"/>
  </si>
  <si>
    <t>【3】配布方法、配布日程</t>
    <rPh sb="3" eb="5">
      <t>ハイフ</t>
    </rPh>
    <rPh sb="8" eb="10">
      <t>ハイフ</t>
    </rPh>
    <rPh sb="10" eb="12">
      <t>ニッテイ</t>
    </rPh>
    <phoneticPr fontId="21"/>
  </si>
  <si>
    <t>　　・変形サイズ　　・変則折り　　・はがきの貼付</t>
    <phoneticPr fontId="3"/>
  </si>
  <si>
    <t>下記に該当する広告は割増料金をいただく場合がありますので、印刷前にご相談ください。</t>
    <rPh sb="29" eb="31">
      <t>インサツ</t>
    </rPh>
    <rPh sb="31" eb="32">
      <t>マエ</t>
    </rPh>
    <phoneticPr fontId="21"/>
  </si>
  <si>
    <t>厚紙とは、四六判で110Ｋｇ以上の紙です。</t>
    <phoneticPr fontId="21"/>
  </si>
  <si>
    <t>２０.０円</t>
    <phoneticPr fontId="21"/>
  </si>
  <si>
    <t>１１.０円</t>
    <phoneticPr fontId="21"/>
  </si>
  <si>
    <t>８.０円</t>
    <phoneticPr fontId="21"/>
  </si>
  <si>
    <t>６.５円</t>
    <phoneticPr fontId="21"/>
  </si>
  <si>
    <t>６.０円</t>
    <phoneticPr fontId="21"/>
  </si>
  <si>
    <t>４.５円</t>
    <rPh sb="3" eb="4">
      <t>エン</t>
    </rPh>
    <phoneticPr fontId="21"/>
  </si>
  <si>
    <t>４.０円</t>
    <phoneticPr fontId="21"/>
  </si>
  <si>
    <t>（8つ折り）</t>
    <rPh sb="3" eb="4">
      <t>オ</t>
    </rPh>
    <phoneticPr fontId="21"/>
  </si>
  <si>
    <t>（4つ折り）</t>
    <rPh sb="3" eb="4">
      <t>オ</t>
    </rPh>
    <phoneticPr fontId="21"/>
  </si>
  <si>
    <t>（2つ折り）</t>
    <rPh sb="3" eb="4">
      <t>オ</t>
    </rPh>
    <phoneticPr fontId="21"/>
  </si>
  <si>
    <t>Ｂ１</t>
  </si>
  <si>
    <t>Ｂ２</t>
  </si>
  <si>
    <t>Ａ２</t>
    <phoneticPr fontId="21"/>
  </si>
  <si>
    <t>Ｂ３厚紙</t>
    <rPh sb="3" eb="4">
      <t>カミ</t>
    </rPh>
    <phoneticPr fontId="21"/>
  </si>
  <si>
    <t>Ｂ３</t>
    <phoneticPr fontId="21"/>
  </si>
  <si>
    <t>Ａ３厚紙</t>
    <rPh sb="2" eb="3">
      <t>アツシ</t>
    </rPh>
    <rPh sb="3" eb="4">
      <t>カミ</t>
    </rPh>
    <phoneticPr fontId="21"/>
  </si>
  <si>
    <t>Ａ３</t>
    <phoneticPr fontId="21"/>
  </si>
  <si>
    <t>４.０円</t>
    <rPh sb="3" eb="4">
      <t>エン</t>
    </rPh>
    <phoneticPr fontId="21"/>
  </si>
  <si>
    <t>３.５円</t>
    <phoneticPr fontId="21"/>
  </si>
  <si>
    <t>厚　紙</t>
    <rPh sb="0" eb="1">
      <t>アツ</t>
    </rPh>
    <rPh sb="2" eb="3">
      <t>カミ</t>
    </rPh>
    <phoneticPr fontId="21"/>
  </si>
  <si>
    <t>Ｂ５・Ｂ４・Ａ４</t>
    <phoneticPr fontId="21"/>
  </si>
  <si>
    <t>はがき</t>
    <phoneticPr fontId="21"/>
  </si>
  <si>
    <t>【2】配布料金</t>
    <rPh sb="3" eb="5">
      <t>ハイフ</t>
    </rPh>
    <rPh sb="5" eb="7">
      <t>リョウキン</t>
    </rPh>
    <phoneticPr fontId="21"/>
  </si>
  <si>
    <t>【1】配布エリアと配布先</t>
    <rPh sb="3" eb="5">
      <t>ハイフ</t>
    </rPh>
    <rPh sb="9" eb="11">
      <t>ハイフ</t>
    </rPh>
    <rPh sb="11" eb="12">
      <t>サキ</t>
    </rPh>
    <phoneticPr fontId="21"/>
  </si>
  <si>
    <t>全戸配布のご案内</t>
    <phoneticPr fontId="3"/>
  </si>
  <si>
    <t>TEL　018-889-8230　FAX　018-829-1600</t>
    <phoneticPr fontId="21"/>
  </si>
  <si>
    <t xml:space="preserve">株式会社さきがけ折込センター          </t>
    <phoneticPr fontId="21"/>
  </si>
  <si>
    <t>〒010-1412　秋田市御所野下堤2丁目1-6</t>
    <phoneticPr fontId="21"/>
  </si>
  <si>
    <t>※その他、上記各項目で判断し難いものは「秋田魁新報広告掲載基準」を準用し、秋田魁新報社が不適当と決定したものは取り扱いません。</t>
    <phoneticPr fontId="3"/>
  </si>
  <si>
    <t>これらについて不明の点があれば、広告主において監督官庁の指導を受けてください。</t>
  </si>
  <si>
    <t>貸金業規制法、出資法ならびに関連法令、通達を厳守し、誇大、不当な表示をしないこと。</t>
  </si>
  <si>
    <t>○金融・貸金業者に関するもの。</t>
  </si>
  <si>
    <t>保険金目当てとみられる代理店、特約店、チェーン店募集や、金品の提供を求めたり、初心者でも簡単にもうかり、すぐに高収入を得られるような内容のサイドビジネスは取り扱いません。</t>
    <phoneticPr fontId="3"/>
  </si>
  <si>
    <t>求人は職業安定法、労働基準法、児童福祉法などの関係法令に違反しないこと。雇用主、応募資格、従事する職務の内容、勤務条件、給与などを明確にすること。</t>
    <rPh sb="25" eb="27">
      <t>ホウレイ</t>
    </rPh>
    <phoneticPr fontId="3"/>
  </si>
  <si>
    <t>○求人、代理店募集、サイドビジネスに関するもの。</t>
  </si>
  <si>
    <t>これらについては、広告主において秋田県建築住宅課または秋田県宅地建物取引業協会と連絡の上、その指導を受けてください。</t>
    <phoneticPr fontId="21"/>
  </si>
  <si>
    <t>は取り扱いません。</t>
    <phoneticPr fontId="21"/>
  </si>
  <si>
    <t>ハ、近くの駅や停留所からの距離や時間がないもの</t>
  </si>
  <si>
    <t>ロ、物件の住所、敷地面積、建物面積、価格が書かれていないもの</t>
  </si>
  <si>
    <t>イ、業者の免許番号が記載されていないもの</t>
  </si>
  <si>
    <t>特に、</t>
  </si>
  <si>
    <t>宅地、建物、分譲・建売住宅などの広告については、建築基準法、宅建業法などに違反しないこと。</t>
    <phoneticPr fontId="3"/>
  </si>
  <si>
    <t>○不動産取引に関するもの。</t>
  </si>
  <si>
    <t>公職選挙候補者による選挙期間中の選挙運動に関する広告は取り扱いません。選挙運動に関する広告以外で、各政党の政策ＰＲならびに意見で、主体（発行責任者）が明確であるものについては、その都度、取り扱いの可否を決定する。ただし、選挙期間前でも、立候補が予測されている人物の名前が記載されたもの、支持団体の推薦など、事前運動と推量される恐れのあるものについては、選挙管理委員会などに照会のうえ判断する。</t>
    <rPh sb="16" eb="18">
      <t>センキョ</t>
    </rPh>
    <rPh sb="18" eb="20">
      <t>ウンドウ</t>
    </rPh>
    <rPh sb="21" eb="22">
      <t>カン</t>
    </rPh>
    <rPh sb="35" eb="37">
      <t>センキョ</t>
    </rPh>
    <rPh sb="37" eb="39">
      <t>ウンドウ</t>
    </rPh>
    <rPh sb="40" eb="41">
      <t>カン</t>
    </rPh>
    <rPh sb="43" eb="45">
      <t>コウコク</t>
    </rPh>
    <rPh sb="45" eb="47">
      <t>イガイ</t>
    </rPh>
    <rPh sb="132" eb="134">
      <t>ナマエ</t>
    </rPh>
    <rPh sb="163" eb="164">
      <t>オソ</t>
    </rPh>
    <rPh sb="176" eb="178">
      <t>センキョ</t>
    </rPh>
    <rPh sb="178" eb="180">
      <t>カンリ</t>
    </rPh>
    <rPh sb="180" eb="183">
      <t>イインカイ</t>
    </rPh>
    <rPh sb="186" eb="188">
      <t>ショウカイ</t>
    </rPh>
    <rPh sb="191" eb="193">
      <t>ハンダン</t>
    </rPh>
    <phoneticPr fontId="21"/>
  </si>
  <si>
    <t>○政治活動に関するもの。</t>
    <rPh sb="1" eb="3">
      <t>セイジ</t>
    </rPh>
    <rPh sb="3" eb="5">
      <t>カツドウ</t>
    </rPh>
    <phoneticPr fontId="3"/>
  </si>
  <si>
    <t>特に注意を要するもの</t>
  </si>
  <si>
    <t>○その他、公序良俗に反する恐れのあるもの。</t>
    <rPh sb="3" eb="4">
      <t>タ</t>
    </rPh>
    <rPh sb="5" eb="9">
      <t>コウジョリョウゾク</t>
    </rPh>
    <rPh sb="10" eb="11">
      <t>ハン</t>
    </rPh>
    <rPh sb="13" eb="14">
      <t>オソ</t>
    </rPh>
    <phoneticPr fontId="3"/>
  </si>
  <si>
    <t>○秋田魁新報の記事、主張を不当に否定、訂正する内容のもの、および販売店の信用を傷付け、その営業活動に支障を来したり不利益になると判断されるもの。</t>
  </si>
  <si>
    <t>○発行本社の新聞と混同、誤認されると思われるもの。</t>
  </si>
  <si>
    <t>○広告主の一方的主張、もしくは主観的意図・表現がみられ、結果として他社、他人をひぼうし、名誉、信用を傷付けると思われるもの。</t>
  </si>
  <si>
    <t>○極端な意見および主義・主張を述べたもの。</t>
  </si>
  <si>
    <t>○政治・宗教および係争中の問題、もしくは意見が大きく分かれ政治問題化、係争化が予想されるもの。</t>
  </si>
  <si>
    <t>○特に厚い紙質のもの、および紙以外の材料を使用したり、著しく変形のもの。その他、本来の秋田魁新報配達業に支障を来す恐れのあるもの。</t>
    <rPh sb="43" eb="45">
      <t>アキタ</t>
    </rPh>
    <rPh sb="45" eb="46">
      <t>サキガケ</t>
    </rPh>
    <rPh sb="46" eb="48">
      <t>シンポウ</t>
    </rPh>
    <phoneticPr fontId="3"/>
  </si>
  <si>
    <t>○ねずみ講、詐欺の疑いのある通信販売。</t>
  </si>
  <si>
    <t>露骨な表現、図解、さし絵などを使用したもので青少年だけでなく、一般の良風美俗を害し、家庭に持ち込むのにふさわしくないもの。</t>
  </si>
  <si>
    <t>○せん情的なもの。</t>
  </si>
  <si>
    <t>虚偽誇大および過激な表現により読者を惑わし、不利益を与える恐れのあるもの。</t>
  </si>
  <si>
    <t>○虚偽誇大なもの。</t>
  </si>
  <si>
    <t>○広告主の所在地、事業名または責任者名の記載がないもの。広告の内容がはっきりしないもの。</t>
  </si>
  <si>
    <t>○責任の所在と広告内容が明確でないもの。</t>
  </si>
  <si>
    <t>　全戸配布広告取扱基準は次の通りで、これは「秋田魁新報広告掲載基準」に準拠して定めたものです。</t>
    <rPh sb="1" eb="3">
      <t>ゼンコ</t>
    </rPh>
    <rPh sb="3" eb="5">
      <t>ハイフ</t>
    </rPh>
    <phoneticPr fontId="3"/>
  </si>
  <si>
    <t>　秋田魁新報社と販売店は「新聞倫理綱領」はむろんのこと「不当景品類および不当表示防止法」に基づいて制定された新聞業における公正競争規約を順守するとともに、法令（法律、命令、規則）に違反する広告は一切取扱いません。</t>
    <phoneticPr fontId="3"/>
  </si>
  <si>
    <t>秋田魁新報全戸配布広告取扱基準</t>
    <rPh sb="5" eb="7">
      <t>ゼンコ</t>
    </rPh>
    <rPh sb="7" eb="9">
      <t>ハイフ</t>
    </rPh>
    <phoneticPr fontId="3"/>
  </si>
  <si>
    <t>南28、南31、南35</t>
    <rPh sb="0" eb="1">
      <t>ミナミ</t>
    </rPh>
    <rPh sb="4" eb="5">
      <t>ミナミ</t>
    </rPh>
    <rPh sb="8" eb="9">
      <t>ミナミ</t>
    </rPh>
    <phoneticPr fontId="3"/>
  </si>
  <si>
    <t>四ツ小屋字、小阿地、末戸松本</t>
    <rPh sb="0" eb="1">
      <t>ヨ</t>
    </rPh>
    <rPh sb="2" eb="4">
      <t>ゴヤ</t>
    </rPh>
    <rPh sb="4" eb="5">
      <t>アザ</t>
    </rPh>
    <rPh sb="6" eb="9">
      <t>コアジ</t>
    </rPh>
    <rPh sb="10" eb="14">
      <t>スエドマツモト</t>
    </rPh>
    <phoneticPr fontId="3"/>
  </si>
  <si>
    <t>四ツ小屋</t>
    <rPh sb="0" eb="1">
      <t>ヨ</t>
    </rPh>
    <rPh sb="2" eb="4">
      <t>ゴヤ</t>
    </rPh>
    <phoneticPr fontId="3"/>
  </si>
  <si>
    <t>東35、東36、東40、東43、東44、東45</t>
    <rPh sb="0" eb="1">
      <t>ヒガシ</t>
    </rPh>
    <rPh sb="4" eb="5">
      <t>ヒガシ</t>
    </rPh>
    <rPh sb="8" eb="9">
      <t>ヒガシ</t>
    </rPh>
    <rPh sb="12" eb="13">
      <t>ヒガシ</t>
    </rPh>
    <rPh sb="16" eb="17">
      <t>ヒガシ</t>
    </rPh>
    <rPh sb="20" eb="21">
      <t>ヒガシ</t>
    </rPh>
    <phoneticPr fontId="3"/>
  </si>
  <si>
    <t>1～5丁目</t>
    <rPh sb="3" eb="5">
      <t>チョウメ</t>
    </rPh>
    <phoneticPr fontId="3"/>
  </si>
  <si>
    <t>横森</t>
    <rPh sb="0" eb="2">
      <t>ヨコモリ</t>
    </rPh>
    <phoneticPr fontId="3"/>
  </si>
  <si>
    <t>ヨ</t>
    <phoneticPr fontId="3"/>
  </si>
  <si>
    <t>河辺・雄和6、河辺・雄和7、河辺・雄和8、河辺・雄和9</t>
    <rPh sb="0" eb="2">
      <t>カワベ</t>
    </rPh>
    <rPh sb="3" eb="5">
      <t>ユウワ</t>
    </rPh>
    <phoneticPr fontId="3"/>
  </si>
  <si>
    <t>新波、相川、碇田、石田、萱ケ沢、左手子、神ケ村、黒瀬、芝野新田、種沢、草川、繋、椿川、戸賀沢、平尾鳥、平沢、妙法、向野、女米木</t>
    <rPh sb="0" eb="1">
      <t>シン</t>
    </rPh>
    <rPh sb="1" eb="2">
      <t>ナミ</t>
    </rPh>
    <rPh sb="3" eb="5">
      <t>アイカワ</t>
    </rPh>
    <rPh sb="6" eb="7">
      <t>イカリ</t>
    </rPh>
    <rPh sb="7" eb="8">
      <t>タ</t>
    </rPh>
    <rPh sb="9" eb="11">
      <t>イシダ</t>
    </rPh>
    <rPh sb="16" eb="17">
      <t>ヒダリ</t>
    </rPh>
    <rPh sb="17" eb="18">
      <t>テ</t>
    </rPh>
    <rPh sb="18" eb="19">
      <t>コ</t>
    </rPh>
    <rPh sb="20" eb="21">
      <t>カミ</t>
    </rPh>
    <rPh sb="22" eb="23">
      <t>ムラ</t>
    </rPh>
    <rPh sb="24" eb="26">
      <t>クロセ</t>
    </rPh>
    <rPh sb="27" eb="29">
      <t>シバノ</t>
    </rPh>
    <rPh sb="29" eb="31">
      <t>シンデン</t>
    </rPh>
    <rPh sb="32" eb="33">
      <t>タネ</t>
    </rPh>
    <rPh sb="33" eb="34">
      <t>サワ</t>
    </rPh>
    <rPh sb="35" eb="36">
      <t>クサ</t>
    </rPh>
    <rPh sb="36" eb="37">
      <t>カワ</t>
    </rPh>
    <rPh sb="38" eb="39">
      <t>ツナ</t>
    </rPh>
    <rPh sb="40" eb="41">
      <t>ツバキ</t>
    </rPh>
    <rPh sb="41" eb="42">
      <t>カワ</t>
    </rPh>
    <rPh sb="43" eb="44">
      <t>ト</t>
    </rPh>
    <rPh sb="44" eb="45">
      <t>ガ</t>
    </rPh>
    <rPh sb="45" eb="46">
      <t>サワ</t>
    </rPh>
    <rPh sb="47" eb="49">
      <t>ヒラオ</t>
    </rPh>
    <rPh sb="49" eb="50">
      <t>トリ</t>
    </rPh>
    <rPh sb="51" eb="53">
      <t>ヒラサワ</t>
    </rPh>
    <rPh sb="54" eb="56">
      <t>ミョウホウ</t>
    </rPh>
    <rPh sb="57" eb="58">
      <t>ムカイ</t>
    </rPh>
    <rPh sb="58" eb="59">
      <t>ノ</t>
    </rPh>
    <rPh sb="60" eb="61">
      <t>オンナ</t>
    </rPh>
    <rPh sb="61" eb="62">
      <t>コメ</t>
    </rPh>
    <rPh sb="62" eb="63">
      <t>キ</t>
    </rPh>
    <phoneticPr fontId="3"/>
  </si>
  <si>
    <t>雄和</t>
    <rPh sb="0" eb="2">
      <t>ユウワ</t>
    </rPh>
    <phoneticPr fontId="3"/>
  </si>
  <si>
    <t>ユ</t>
    <phoneticPr fontId="3"/>
  </si>
  <si>
    <t>東12、東14、東15、東16、東17</t>
    <rPh sb="0" eb="1">
      <t>ヒガシ</t>
    </rPh>
    <rPh sb="4" eb="5">
      <t>ヒガシ</t>
    </rPh>
    <rPh sb="8" eb="9">
      <t>ヒガシ</t>
    </rPh>
    <rPh sb="12" eb="13">
      <t>ヒガシ</t>
    </rPh>
    <rPh sb="16" eb="17">
      <t>ヒガシ</t>
    </rPh>
    <phoneticPr fontId="3"/>
  </si>
  <si>
    <t>柳田字</t>
    <rPh sb="0" eb="2">
      <t>ヤナギダ</t>
    </rPh>
    <rPh sb="2" eb="3">
      <t>アザ</t>
    </rPh>
    <phoneticPr fontId="3"/>
  </si>
  <si>
    <t>柳田</t>
    <rPh sb="0" eb="2">
      <t>ヤナギダ</t>
    </rPh>
    <phoneticPr fontId="3"/>
  </si>
  <si>
    <t>東46</t>
    <rPh sb="0" eb="1">
      <t>ヒガシ</t>
    </rPh>
    <phoneticPr fontId="3"/>
  </si>
  <si>
    <t>1～3丁目</t>
    <rPh sb="3" eb="5">
      <t>チョウメ</t>
    </rPh>
    <phoneticPr fontId="3"/>
  </si>
  <si>
    <t>山手台</t>
    <rPh sb="0" eb="3">
      <t>ヤマテダイ</t>
    </rPh>
    <phoneticPr fontId="3"/>
  </si>
  <si>
    <t>運動公園、本町（1～6丁目）、新川向、三和町、田五郎（1.2丁目）、大道東、鰌沼町、大沼町、大畑（1.2丁目）、イサノ（1.2丁目）、南（1.2丁目）、八橋字</t>
    <rPh sb="0" eb="4">
      <t>ウンドウコウエン</t>
    </rPh>
    <rPh sb="5" eb="7">
      <t>ホンチョウ</t>
    </rPh>
    <rPh sb="11" eb="13">
      <t>チョウメ</t>
    </rPh>
    <rPh sb="15" eb="17">
      <t>シンカワ</t>
    </rPh>
    <rPh sb="17" eb="18">
      <t>ムカイ</t>
    </rPh>
    <rPh sb="19" eb="21">
      <t>サンワ</t>
    </rPh>
    <rPh sb="21" eb="22">
      <t>マチ</t>
    </rPh>
    <rPh sb="23" eb="24">
      <t>タ</t>
    </rPh>
    <rPh sb="24" eb="26">
      <t>ゴロウ</t>
    </rPh>
    <rPh sb="30" eb="32">
      <t>チョウメ</t>
    </rPh>
    <rPh sb="34" eb="36">
      <t>オオミチ</t>
    </rPh>
    <rPh sb="36" eb="37">
      <t>ヒガシ</t>
    </rPh>
    <rPh sb="38" eb="39">
      <t>ドジョウ</t>
    </rPh>
    <rPh sb="39" eb="40">
      <t>ヌマ</t>
    </rPh>
    <rPh sb="40" eb="41">
      <t>マチ</t>
    </rPh>
    <rPh sb="42" eb="44">
      <t>オオヌマ</t>
    </rPh>
    <rPh sb="44" eb="45">
      <t>マチ</t>
    </rPh>
    <rPh sb="46" eb="48">
      <t>オオハタ</t>
    </rPh>
    <rPh sb="52" eb="54">
      <t>チョウメ</t>
    </rPh>
    <rPh sb="63" eb="65">
      <t>チョウメ</t>
    </rPh>
    <rPh sb="67" eb="68">
      <t>ミナミ</t>
    </rPh>
    <rPh sb="72" eb="74">
      <t>チョウメ</t>
    </rPh>
    <rPh sb="76" eb="78">
      <t>ヤバセ</t>
    </rPh>
    <rPh sb="78" eb="79">
      <t>アザ</t>
    </rPh>
    <phoneticPr fontId="3"/>
  </si>
  <si>
    <t>八橋</t>
    <rPh sb="0" eb="2">
      <t>ヤバセ</t>
    </rPh>
    <phoneticPr fontId="3"/>
  </si>
  <si>
    <t>ヤ</t>
    <phoneticPr fontId="3"/>
  </si>
  <si>
    <t>中央16</t>
    <rPh sb="0" eb="2">
      <t>チュウオウ</t>
    </rPh>
    <phoneticPr fontId="3"/>
  </si>
  <si>
    <t>1.2丁目</t>
    <rPh sb="3" eb="5">
      <t>チョウメ</t>
    </rPh>
    <phoneticPr fontId="3"/>
  </si>
  <si>
    <t>向浜</t>
    <rPh sb="0" eb="1">
      <t>ムカイ</t>
    </rPh>
    <rPh sb="1" eb="2">
      <t>ハマ</t>
    </rPh>
    <phoneticPr fontId="3"/>
  </si>
  <si>
    <t>ム</t>
    <phoneticPr fontId="3"/>
  </si>
  <si>
    <t>東4７</t>
    <rPh sb="0" eb="1">
      <t>ヒガシ</t>
    </rPh>
    <phoneticPr fontId="3"/>
  </si>
  <si>
    <t>１～３丁目</t>
    <rPh sb="3" eb="5">
      <t>チョウメ</t>
    </rPh>
    <phoneticPr fontId="3"/>
  </si>
  <si>
    <t>南が丘</t>
    <rPh sb="0" eb="1">
      <t>ミナミ</t>
    </rPh>
    <rPh sb="2" eb="3">
      <t>オカ</t>
    </rPh>
    <phoneticPr fontId="3"/>
  </si>
  <si>
    <t>中央51、中央52、中央53、中央64、中央65</t>
    <rPh sb="0" eb="2">
      <t>チュウオウ</t>
    </rPh>
    <rPh sb="5" eb="7">
      <t>チュウオウ</t>
    </rPh>
    <rPh sb="10" eb="12">
      <t>チュウオウ</t>
    </rPh>
    <rPh sb="15" eb="17">
      <t>チュウオウ</t>
    </rPh>
    <rPh sb="20" eb="22">
      <t>チュウオウ</t>
    </rPh>
    <phoneticPr fontId="3"/>
  </si>
  <si>
    <t>亀の町、築地、みその町、宮田</t>
    <rPh sb="0" eb="1">
      <t>カメ</t>
    </rPh>
    <rPh sb="2" eb="3">
      <t>マチ</t>
    </rPh>
    <rPh sb="4" eb="6">
      <t>ツキジ</t>
    </rPh>
    <rPh sb="10" eb="11">
      <t>マチ</t>
    </rPh>
    <rPh sb="12" eb="14">
      <t>ミヤタ</t>
    </rPh>
    <phoneticPr fontId="3"/>
  </si>
  <si>
    <t>南通</t>
    <rPh sb="0" eb="1">
      <t>ミナミ</t>
    </rPh>
    <rPh sb="1" eb="2">
      <t>ドオ</t>
    </rPh>
    <phoneticPr fontId="3"/>
  </si>
  <si>
    <t>ミ</t>
    <phoneticPr fontId="3"/>
  </si>
  <si>
    <t>中央23、中央24、中央26、中央32、中央33、中央37、中央38、中央47、中央48</t>
    <rPh sb="0" eb="2">
      <t>チュウオウ</t>
    </rPh>
    <rPh sb="5" eb="7">
      <t>チュウオウ</t>
    </rPh>
    <rPh sb="10" eb="12">
      <t>チュウオウ</t>
    </rPh>
    <rPh sb="15" eb="17">
      <t>チュウオウ</t>
    </rPh>
    <rPh sb="20" eb="22">
      <t>チュウオウ</t>
    </rPh>
    <rPh sb="25" eb="27">
      <t>チュウオウ</t>
    </rPh>
    <rPh sb="30" eb="32">
      <t>チュウオウ</t>
    </rPh>
    <rPh sb="35" eb="37">
      <t>チュウオウ</t>
    </rPh>
    <rPh sb="40" eb="42">
      <t>チュウオウ</t>
    </rPh>
    <phoneticPr fontId="3"/>
  </si>
  <si>
    <t>金砂町、桜町、すわ町、千代田町、鉄砲町、通町、中町、八丁、原の町</t>
    <rPh sb="0" eb="1">
      <t>キン</t>
    </rPh>
    <rPh sb="1" eb="2">
      <t>スナ</t>
    </rPh>
    <rPh sb="2" eb="3">
      <t>マチ</t>
    </rPh>
    <rPh sb="4" eb="6">
      <t>サクラマチ</t>
    </rPh>
    <rPh sb="9" eb="10">
      <t>マチ</t>
    </rPh>
    <rPh sb="11" eb="15">
      <t>チヨダマチ</t>
    </rPh>
    <rPh sb="16" eb="19">
      <t>テッポウマチ</t>
    </rPh>
    <rPh sb="20" eb="21">
      <t>トオ</t>
    </rPh>
    <rPh sb="21" eb="22">
      <t>マチ</t>
    </rPh>
    <rPh sb="23" eb="25">
      <t>ナカマチ</t>
    </rPh>
    <rPh sb="26" eb="28">
      <t>ヤツチョウ</t>
    </rPh>
    <rPh sb="29" eb="30">
      <t>ハラ</t>
    </rPh>
    <rPh sb="31" eb="32">
      <t>マチ</t>
    </rPh>
    <phoneticPr fontId="3"/>
  </si>
  <si>
    <t>保戸野</t>
    <rPh sb="0" eb="3">
      <t>ホドノ</t>
    </rPh>
    <phoneticPr fontId="3"/>
  </si>
  <si>
    <t>ホ</t>
    <phoneticPr fontId="3"/>
  </si>
  <si>
    <t>東12、東13、東14、東15、東16、東17、東21、東24、東25、東26、東27、東28、東33、東34</t>
    <rPh sb="0" eb="1">
      <t>ヒガシ</t>
    </rPh>
    <rPh sb="4" eb="5">
      <t>ヒガシ</t>
    </rPh>
    <rPh sb="8" eb="9">
      <t>ヒガシ</t>
    </rPh>
    <rPh sb="12" eb="13">
      <t>ヒガシ</t>
    </rPh>
    <rPh sb="16" eb="17">
      <t>ヒガシ</t>
    </rPh>
    <rPh sb="20" eb="21">
      <t>ヒガシ</t>
    </rPh>
    <rPh sb="24" eb="25">
      <t>ヒガシ</t>
    </rPh>
    <rPh sb="28" eb="29">
      <t>ヒガシ</t>
    </rPh>
    <rPh sb="32" eb="33">
      <t>ヒガシ</t>
    </rPh>
    <rPh sb="36" eb="37">
      <t>ヒガシ</t>
    </rPh>
    <rPh sb="40" eb="41">
      <t>ヒガシ</t>
    </rPh>
    <rPh sb="44" eb="45">
      <t>ヒガシ</t>
    </rPh>
    <rPh sb="48" eb="49">
      <t>ヒガシ</t>
    </rPh>
    <rPh sb="52" eb="53">
      <t>ヒガシ</t>
    </rPh>
    <phoneticPr fontId="3"/>
  </si>
  <si>
    <t>広面字</t>
    <rPh sb="0" eb="2">
      <t>ヒロオモテ</t>
    </rPh>
    <rPh sb="2" eb="3">
      <t>アザ</t>
    </rPh>
    <phoneticPr fontId="3"/>
  </si>
  <si>
    <t>広面</t>
    <rPh sb="0" eb="2">
      <t>ヒロオモテ</t>
    </rPh>
    <phoneticPr fontId="3"/>
  </si>
  <si>
    <t>東29、東30、東31、東32、東33、東34</t>
    <rPh sb="0" eb="1">
      <t>ヒガシ</t>
    </rPh>
    <rPh sb="4" eb="5">
      <t>ヒガシ</t>
    </rPh>
    <rPh sb="8" eb="9">
      <t>ヒガシ</t>
    </rPh>
    <rPh sb="12" eb="13">
      <t>ヒガシ</t>
    </rPh>
    <rPh sb="16" eb="17">
      <t>ヒガシ</t>
    </rPh>
    <rPh sb="20" eb="21">
      <t>ヒガシ</t>
    </rPh>
    <phoneticPr fontId="3"/>
  </si>
  <si>
    <t>1～8丁目、仲町、観音前、館ノ越、明田</t>
    <rPh sb="3" eb="5">
      <t>チョウメ</t>
    </rPh>
    <rPh sb="6" eb="8">
      <t>ナカマチ</t>
    </rPh>
    <rPh sb="9" eb="11">
      <t>カンノン</t>
    </rPh>
    <rPh sb="11" eb="12">
      <t>マエ</t>
    </rPh>
    <rPh sb="13" eb="14">
      <t>タテ</t>
    </rPh>
    <rPh sb="15" eb="16">
      <t>コシ</t>
    </rPh>
    <rPh sb="17" eb="19">
      <t>ミョウデン</t>
    </rPh>
    <phoneticPr fontId="3"/>
  </si>
  <si>
    <t>東通</t>
    <rPh sb="0" eb="2">
      <t>ヒガシドオリ</t>
    </rPh>
    <phoneticPr fontId="3"/>
  </si>
  <si>
    <t>ヒ</t>
    <phoneticPr fontId="3"/>
  </si>
  <si>
    <t>西21、西22、西25、西27</t>
    <rPh sb="0" eb="1">
      <t>ニシ</t>
    </rPh>
    <rPh sb="4" eb="5">
      <t>ニシ</t>
    </rPh>
    <rPh sb="8" eb="9">
      <t>ニシ</t>
    </rPh>
    <rPh sb="12" eb="13">
      <t>ニシ</t>
    </rPh>
    <phoneticPr fontId="3"/>
  </si>
  <si>
    <t>浜田字</t>
    <rPh sb="0" eb="2">
      <t>ハマダ</t>
    </rPh>
    <rPh sb="2" eb="3">
      <t>アザ</t>
    </rPh>
    <phoneticPr fontId="3"/>
  </si>
  <si>
    <t>浜田</t>
    <rPh sb="0" eb="2">
      <t>ハマダ</t>
    </rPh>
    <phoneticPr fontId="3"/>
  </si>
  <si>
    <t>西4、西5、西6、西7、西8</t>
    <rPh sb="0" eb="1">
      <t>ニシ</t>
    </rPh>
    <rPh sb="3" eb="4">
      <t>ニシ</t>
    </rPh>
    <rPh sb="6" eb="7">
      <t>ニシ</t>
    </rPh>
    <rPh sb="9" eb="10">
      <t>ニシ</t>
    </rPh>
    <rPh sb="12" eb="13">
      <t>ニシ</t>
    </rPh>
    <phoneticPr fontId="3"/>
  </si>
  <si>
    <t>1～7丁目</t>
    <rPh sb="3" eb="5">
      <t>チョウメ</t>
    </rPh>
    <phoneticPr fontId="3"/>
  </si>
  <si>
    <t>茨島</t>
    <rPh sb="0" eb="2">
      <t>バラジマ</t>
    </rPh>
    <phoneticPr fontId="3"/>
  </si>
  <si>
    <t>ハ</t>
    <phoneticPr fontId="3"/>
  </si>
  <si>
    <t>東1</t>
    <rPh sb="0" eb="1">
      <t>ヒガシ</t>
    </rPh>
    <phoneticPr fontId="3"/>
  </si>
  <si>
    <t>仁別字</t>
    <rPh sb="0" eb="1">
      <t>ニ</t>
    </rPh>
    <rPh sb="1" eb="2">
      <t>ベツ</t>
    </rPh>
    <rPh sb="2" eb="3">
      <t>アザ</t>
    </rPh>
    <phoneticPr fontId="3"/>
  </si>
  <si>
    <t>仁別</t>
    <rPh sb="0" eb="1">
      <t>ニ</t>
    </rPh>
    <rPh sb="1" eb="2">
      <t>ベツ</t>
    </rPh>
    <phoneticPr fontId="3"/>
  </si>
  <si>
    <t>東2、東4、東5</t>
    <rPh sb="0" eb="1">
      <t>ヒガシ</t>
    </rPh>
    <rPh sb="3" eb="4">
      <t>ヒガシ</t>
    </rPh>
    <rPh sb="6" eb="7">
      <t>ヒガシ</t>
    </rPh>
    <phoneticPr fontId="3"/>
  </si>
  <si>
    <t>濁川字</t>
    <rPh sb="0" eb="2">
      <t>ニゴリカワ</t>
    </rPh>
    <rPh sb="2" eb="3">
      <t>アザ</t>
    </rPh>
    <phoneticPr fontId="3"/>
  </si>
  <si>
    <t>濁川</t>
    <rPh sb="0" eb="2">
      <t>ニゴリカワ</t>
    </rPh>
    <phoneticPr fontId="3"/>
  </si>
  <si>
    <t>南11、南15、南16、南17、南19、南20、南24、南25、南28、東47</t>
    <rPh sb="0" eb="1">
      <t>ミナミ</t>
    </rPh>
    <rPh sb="4" eb="5">
      <t>ミナミ</t>
    </rPh>
    <rPh sb="8" eb="9">
      <t>ミナミ</t>
    </rPh>
    <rPh sb="12" eb="13">
      <t>ミナミ</t>
    </rPh>
    <rPh sb="16" eb="17">
      <t>ミナミ</t>
    </rPh>
    <rPh sb="20" eb="21">
      <t>ミナミ</t>
    </rPh>
    <rPh sb="24" eb="25">
      <t>ミナミ</t>
    </rPh>
    <rPh sb="28" eb="29">
      <t>ミナミ</t>
    </rPh>
    <rPh sb="32" eb="33">
      <t>ミナミ</t>
    </rPh>
    <rPh sb="36" eb="37">
      <t>ヒガシ</t>
    </rPh>
    <phoneticPr fontId="3"/>
  </si>
  <si>
    <t>緑町、潟中町、蕗見町、小中島、新田（1～3丁目）、本町（5.6丁目）、仁井田字の一部</t>
    <rPh sb="0" eb="1">
      <t>ミドリ</t>
    </rPh>
    <rPh sb="1" eb="2">
      <t>マチ</t>
    </rPh>
    <rPh sb="3" eb="4">
      <t>カタ</t>
    </rPh>
    <rPh sb="4" eb="5">
      <t>ナカ</t>
    </rPh>
    <rPh sb="5" eb="6">
      <t>マチ</t>
    </rPh>
    <rPh sb="7" eb="8">
      <t>フキ</t>
    </rPh>
    <rPh sb="8" eb="9">
      <t>ミ</t>
    </rPh>
    <rPh sb="9" eb="10">
      <t>チョウ</t>
    </rPh>
    <rPh sb="11" eb="12">
      <t>コ</t>
    </rPh>
    <rPh sb="12" eb="14">
      <t>ナカジマ</t>
    </rPh>
    <rPh sb="15" eb="17">
      <t>シンデン</t>
    </rPh>
    <rPh sb="21" eb="23">
      <t>チョウメ</t>
    </rPh>
    <rPh sb="25" eb="27">
      <t>ホンチョウ</t>
    </rPh>
    <rPh sb="31" eb="33">
      <t>チョウメ</t>
    </rPh>
    <rPh sb="35" eb="38">
      <t>ニイダ</t>
    </rPh>
    <rPh sb="38" eb="39">
      <t>アザ</t>
    </rPh>
    <rPh sb="40" eb="42">
      <t>イチブ</t>
    </rPh>
    <phoneticPr fontId="3"/>
  </si>
  <si>
    <r>
      <t>仁井田　　　　　　　　　　　　</t>
    </r>
    <r>
      <rPr>
        <sz val="9"/>
        <color theme="1"/>
        <rFont val="HGP明朝B"/>
        <family val="1"/>
        <charset val="128"/>
      </rPr>
      <t>（国道13号線より西側）</t>
    </r>
    <rPh sb="0" eb="3">
      <t>ニイダ</t>
    </rPh>
    <rPh sb="24" eb="25">
      <t>ニシ</t>
    </rPh>
    <phoneticPr fontId="3"/>
  </si>
  <si>
    <t>南12、南13、南14、南21、南22、南23、東47</t>
    <rPh sb="0" eb="1">
      <t>ミナミ</t>
    </rPh>
    <rPh sb="4" eb="5">
      <t>ミナミ</t>
    </rPh>
    <rPh sb="8" eb="9">
      <t>ミナミ</t>
    </rPh>
    <rPh sb="12" eb="13">
      <t>ミナミ</t>
    </rPh>
    <rPh sb="16" eb="17">
      <t>ミナミ</t>
    </rPh>
    <rPh sb="20" eb="21">
      <t>ミナミ</t>
    </rPh>
    <rPh sb="24" eb="25">
      <t>ヒガシ</t>
    </rPh>
    <phoneticPr fontId="3"/>
  </si>
  <si>
    <t>二ツ屋（1.2丁目）、福島（1.2丁目）、栄町、本町（1～4丁目）、目長田（1～3丁目）、仁井田字の一部</t>
    <rPh sb="0" eb="1">
      <t>フタ</t>
    </rPh>
    <rPh sb="2" eb="3">
      <t>ヤ</t>
    </rPh>
    <rPh sb="7" eb="9">
      <t>チョウメ</t>
    </rPh>
    <rPh sb="11" eb="13">
      <t>フクシマ</t>
    </rPh>
    <rPh sb="17" eb="19">
      <t>チョウメ</t>
    </rPh>
    <rPh sb="21" eb="22">
      <t>サカエ</t>
    </rPh>
    <rPh sb="22" eb="23">
      <t>マチ</t>
    </rPh>
    <rPh sb="24" eb="26">
      <t>ホンチョウ</t>
    </rPh>
    <rPh sb="30" eb="32">
      <t>チョウメ</t>
    </rPh>
    <rPh sb="34" eb="35">
      <t>メ</t>
    </rPh>
    <rPh sb="35" eb="37">
      <t>ナガタ</t>
    </rPh>
    <rPh sb="41" eb="43">
      <t>チョウメ</t>
    </rPh>
    <rPh sb="45" eb="48">
      <t>ニイダ</t>
    </rPh>
    <rPh sb="48" eb="49">
      <t>アザ</t>
    </rPh>
    <rPh sb="50" eb="52">
      <t>イチブ</t>
    </rPh>
    <phoneticPr fontId="3"/>
  </si>
  <si>
    <r>
      <t>仁井田　　　　　　　　　</t>
    </r>
    <r>
      <rPr>
        <sz val="9"/>
        <color theme="1"/>
        <rFont val="HGP明朝B"/>
        <family val="1"/>
        <charset val="128"/>
      </rPr>
      <t>（国道13号線より東側）</t>
    </r>
    <rPh sb="0" eb="3">
      <t>ニイダ</t>
    </rPh>
    <phoneticPr fontId="3"/>
  </si>
  <si>
    <t>ニ</t>
    <phoneticPr fontId="3"/>
  </si>
  <si>
    <t>中央63、中央64、中央65、中央66、中央67、南1、南2、南3、東45</t>
    <rPh sb="0" eb="2">
      <t>チュウオウ</t>
    </rPh>
    <rPh sb="5" eb="7">
      <t>チュウオウ</t>
    </rPh>
    <rPh sb="10" eb="12">
      <t>チュウオウ</t>
    </rPh>
    <rPh sb="15" eb="17">
      <t>チュウオウ</t>
    </rPh>
    <rPh sb="20" eb="22">
      <t>チュウオウ</t>
    </rPh>
    <rPh sb="25" eb="26">
      <t>ミナミ</t>
    </rPh>
    <rPh sb="28" eb="29">
      <t>ミナミ</t>
    </rPh>
    <rPh sb="31" eb="32">
      <t>ミナミ</t>
    </rPh>
    <rPh sb="34" eb="35">
      <t>ヒガシ</t>
    </rPh>
    <phoneticPr fontId="3"/>
  </si>
  <si>
    <t>太田町、大元町、共和町、金照町、佐竹町、城南町、登町、本町、南中町、石塚町、川口境、愛宕下、城南新町、古川新町、南新町（上丁、下丁）、楢山字</t>
    <rPh sb="0" eb="2">
      <t>オオタ</t>
    </rPh>
    <rPh sb="2" eb="3">
      <t>マチ</t>
    </rPh>
    <rPh sb="4" eb="5">
      <t>オオ</t>
    </rPh>
    <rPh sb="5" eb="7">
      <t>モトマチ</t>
    </rPh>
    <rPh sb="8" eb="10">
      <t>キョウワ</t>
    </rPh>
    <rPh sb="10" eb="11">
      <t>マチ</t>
    </rPh>
    <rPh sb="12" eb="15">
      <t>キンショウマチ</t>
    </rPh>
    <rPh sb="16" eb="18">
      <t>サタケ</t>
    </rPh>
    <rPh sb="18" eb="19">
      <t>マチ</t>
    </rPh>
    <rPh sb="20" eb="23">
      <t>ジョウナンマチ</t>
    </rPh>
    <rPh sb="24" eb="26">
      <t>ノボリマチ</t>
    </rPh>
    <rPh sb="27" eb="29">
      <t>ホンチョウ</t>
    </rPh>
    <rPh sb="30" eb="31">
      <t>ミナミ</t>
    </rPh>
    <rPh sb="31" eb="32">
      <t>ナカ</t>
    </rPh>
    <rPh sb="32" eb="33">
      <t>マチ</t>
    </rPh>
    <rPh sb="34" eb="37">
      <t>イシヅカチョウ</t>
    </rPh>
    <rPh sb="38" eb="40">
      <t>カワグチ</t>
    </rPh>
    <rPh sb="40" eb="41">
      <t>サカイ</t>
    </rPh>
    <rPh sb="42" eb="44">
      <t>アタゴ</t>
    </rPh>
    <rPh sb="44" eb="45">
      <t>シタ</t>
    </rPh>
    <rPh sb="46" eb="48">
      <t>ジョウナン</t>
    </rPh>
    <rPh sb="48" eb="50">
      <t>シンマチ</t>
    </rPh>
    <rPh sb="51" eb="53">
      <t>フルカワ</t>
    </rPh>
    <rPh sb="53" eb="55">
      <t>シンマチ</t>
    </rPh>
    <rPh sb="56" eb="57">
      <t>ミナミ</t>
    </rPh>
    <rPh sb="57" eb="59">
      <t>シンマチ</t>
    </rPh>
    <rPh sb="60" eb="62">
      <t>カミチョウ</t>
    </rPh>
    <rPh sb="63" eb="64">
      <t>シタ</t>
    </rPh>
    <rPh sb="64" eb="65">
      <t>チョウ</t>
    </rPh>
    <rPh sb="67" eb="69">
      <t>ナラヤマ</t>
    </rPh>
    <rPh sb="69" eb="70">
      <t>アザ</t>
    </rPh>
    <phoneticPr fontId="3"/>
  </si>
  <si>
    <t>楢山</t>
    <rPh sb="0" eb="2">
      <t>ナラヤマ</t>
    </rPh>
    <phoneticPr fontId="3"/>
  </si>
  <si>
    <t>中央36、中央49、中央50、中央51、中央52、中央53</t>
    <rPh sb="0" eb="2">
      <t>チュウオウ</t>
    </rPh>
    <rPh sb="5" eb="7">
      <t>チュウオウ</t>
    </rPh>
    <rPh sb="10" eb="12">
      <t>チュウオウ</t>
    </rPh>
    <rPh sb="20" eb="22">
      <t>チュウオウ</t>
    </rPh>
    <rPh sb="25" eb="27">
      <t>チュウオウ</t>
    </rPh>
    <phoneticPr fontId="3"/>
  </si>
  <si>
    <t>中通</t>
    <rPh sb="0" eb="2">
      <t>ナカドオリ</t>
    </rPh>
    <phoneticPr fontId="3"/>
  </si>
  <si>
    <t>ナ</t>
    <phoneticPr fontId="3"/>
  </si>
  <si>
    <t>西26</t>
    <rPh sb="0" eb="1">
      <t>ニシ</t>
    </rPh>
    <phoneticPr fontId="3"/>
  </si>
  <si>
    <t>石田坂、小山、豊巻</t>
    <rPh sb="0" eb="2">
      <t>イシダ</t>
    </rPh>
    <rPh sb="2" eb="3">
      <t>サカ</t>
    </rPh>
    <rPh sb="4" eb="6">
      <t>オヤマ</t>
    </rPh>
    <rPh sb="7" eb="8">
      <t>トヨ</t>
    </rPh>
    <rPh sb="8" eb="9">
      <t>マキ</t>
    </rPh>
    <phoneticPr fontId="3"/>
  </si>
  <si>
    <t>豊岩</t>
    <rPh sb="0" eb="1">
      <t>トヨ</t>
    </rPh>
    <rPh sb="1" eb="2">
      <t>イワ</t>
    </rPh>
    <phoneticPr fontId="3"/>
  </si>
  <si>
    <t>ト</t>
    <phoneticPr fontId="3"/>
  </si>
  <si>
    <t>油田（1～3丁目）、堂ノ沢（1～3丁目）、蛭根（1～3丁目）、児桜（1～3丁目）、高野、鵜ノ木、大畑、焼山、後城、大小路、神屋敷、寺内字</t>
    <rPh sb="0" eb="2">
      <t>アブラデン</t>
    </rPh>
    <rPh sb="6" eb="8">
      <t>チョウメ</t>
    </rPh>
    <rPh sb="10" eb="11">
      <t>ドウ</t>
    </rPh>
    <rPh sb="12" eb="13">
      <t>サワ</t>
    </rPh>
    <rPh sb="17" eb="19">
      <t>チョウメ</t>
    </rPh>
    <rPh sb="21" eb="22">
      <t>ヒル</t>
    </rPh>
    <rPh sb="22" eb="23">
      <t>ネ</t>
    </rPh>
    <rPh sb="27" eb="29">
      <t>チョウメ</t>
    </rPh>
    <rPh sb="31" eb="32">
      <t>ジ</t>
    </rPh>
    <rPh sb="32" eb="33">
      <t>サクラ</t>
    </rPh>
    <rPh sb="37" eb="39">
      <t>チョウメ</t>
    </rPh>
    <rPh sb="41" eb="43">
      <t>タカノ</t>
    </rPh>
    <rPh sb="44" eb="45">
      <t>ウ</t>
    </rPh>
    <rPh sb="46" eb="47">
      <t>キ</t>
    </rPh>
    <rPh sb="48" eb="50">
      <t>オオハタ</t>
    </rPh>
    <rPh sb="51" eb="52">
      <t>ヤキ</t>
    </rPh>
    <rPh sb="52" eb="53">
      <t>ヤマ</t>
    </rPh>
    <rPh sb="54" eb="55">
      <t>アト</t>
    </rPh>
    <rPh sb="55" eb="56">
      <t>シロ</t>
    </rPh>
    <rPh sb="57" eb="60">
      <t>オオショウジ</t>
    </rPh>
    <rPh sb="61" eb="62">
      <t>カミ</t>
    </rPh>
    <rPh sb="62" eb="64">
      <t>ヤシキ</t>
    </rPh>
    <rPh sb="65" eb="67">
      <t>テラウチ</t>
    </rPh>
    <rPh sb="67" eb="68">
      <t>アザ</t>
    </rPh>
    <phoneticPr fontId="3"/>
  </si>
  <si>
    <t>寺内</t>
    <rPh sb="0" eb="2">
      <t>テラウチ</t>
    </rPh>
    <phoneticPr fontId="3"/>
  </si>
  <si>
    <t>中央35、東6、東7、東8、東9、東10、東11、東12、東13、東22、東23、東24</t>
    <rPh sb="0" eb="2">
      <t>チュウオウ</t>
    </rPh>
    <rPh sb="5" eb="6">
      <t>ヒガシ</t>
    </rPh>
    <rPh sb="8" eb="9">
      <t>ヒガシ</t>
    </rPh>
    <rPh sb="11" eb="12">
      <t>ヒガシ</t>
    </rPh>
    <rPh sb="14" eb="15">
      <t>ヒガシ</t>
    </rPh>
    <rPh sb="17" eb="18">
      <t>ヒガシ</t>
    </rPh>
    <rPh sb="21" eb="22">
      <t>ヒガシ</t>
    </rPh>
    <rPh sb="25" eb="26">
      <t>ヒガシ</t>
    </rPh>
    <rPh sb="29" eb="30">
      <t>ヒガシ</t>
    </rPh>
    <rPh sb="33" eb="34">
      <t>ヒガシ</t>
    </rPh>
    <rPh sb="37" eb="38">
      <t>ヒガシ</t>
    </rPh>
    <rPh sb="41" eb="42">
      <t>ヒガシ</t>
    </rPh>
    <phoneticPr fontId="3"/>
  </si>
  <si>
    <t>手形山（西町、南町、中町、北町、東町）、からみでん、学園町、休下町、新栄町、住吉町、田中、山崎町、手形字</t>
    <rPh sb="0" eb="2">
      <t>テガタ</t>
    </rPh>
    <rPh sb="2" eb="3">
      <t>ヤマ</t>
    </rPh>
    <rPh sb="4" eb="5">
      <t>ニシ</t>
    </rPh>
    <rPh sb="5" eb="6">
      <t>マチ</t>
    </rPh>
    <rPh sb="7" eb="8">
      <t>ミナミ</t>
    </rPh>
    <rPh sb="8" eb="9">
      <t>マチ</t>
    </rPh>
    <rPh sb="10" eb="12">
      <t>ナカマチ</t>
    </rPh>
    <rPh sb="13" eb="15">
      <t>キタマチ</t>
    </rPh>
    <rPh sb="16" eb="17">
      <t>ヒガシ</t>
    </rPh>
    <rPh sb="17" eb="18">
      <t>マチ</t>
    </rPh>
    <rPh sb="26" eb="28">
      <t>ガクエン</t>
    </rPh>
    <rPh sb="28" eb="29">
      <t>マチ</t>
    </rPh>
    <rPh sb="30" eb="31">
      <t>ヤス</t>
    </rPh>
    <rPh sb="31" eb="32">
      <t>シタ</t>
    </rPh>
    <rPh sb="32" eb="33">
      <t>マチ</t>
    </rPh>
    <rPh sb="34" eb="35">
      <t>シン</t>
    </rPh>
    <rPh sb="35" eb="36">
      <t>エイ</t>
    </rPh>
    <rPh sb="36" eb="37">
      <t>マチ</t>
    </rPh>
    <rPh sb="38" eb="39">
      <t>スミ</t>
    </rPh>
    <rPh sb="39" eb="40">
      <t>キチ</t>
    </rPh>
    <rPh sb="40" eb="41">
      <t>マチ</t>
    </rPh>
    <rPh sb="42" eb="44">
      <t>タナカ</t>
    </rPh>
    <rPh sb="45" eb="47">
      <t>ヤマザキ</t>
    </rPh>
    <rPh sb="47" eb="48">
      <t>マチ</t>
    </rPh>
    <rPh sb="49" eb="51">
      <t>テガタ</t>
    </rPh>
    <rPh sb="51" eb="52">
      <t>アザ</t>
    </rPh>
    <phoneticPr fontId="3"/>
  </si>
  <si>
    <t>手形</t>
    <rPh sb="0" eb="2">
      <t>テガタ</t>
    </rPh>
    <phoneticPr fontId="3"/>
  </si>
  <si>
    <t>テ</t>
    <phoneticPr fontId="3"/>
  </si>
  <si>
    <t>※該当住所以外の周辺住所も含みます。2つ以上の住所を配布している区は、該当住所全てに区名を記載しております。</t>
    <phoneticPr fontId="3"/>
  </si>
  <si>
    <t>配布区</t>
    <rPh sb="0" eb="2">
      <t>ハイフ</t>
    </rPh>
    <rPh sb="2" eb="3">
      <t>ク</t>
    </rPh>
    <phoneticPr fontId="3"/>
  </si>
  <si>
    <t>住　所</t>
    <rPh sb="0" eb="1">
      <t>ジュウ</t>
    </rPh>
    <rPh sb="2" eb="3">
      <t>ショ</t>
    </rPh>
    <phoneticPr fontId="1"/>
  </si>
  <si>
    <t>住所別配布区一覧</t>
    <rPh sb="0" eb="2">
      <t>ジュウショ</t>
    </rPh>
    <rPh sb="2" eb="3">
      <t>ベツ</t>
    </rPh>
    <rPh sb="3" eb="5">
      <t>ハイフ</t>
    </rPh>
    <rPh sb="5" eb="6">
      <t>ク</t>
    </rPh>
    <rPh sb="6" eb="8">
      <t>イチラン</t>
    </rPh>
    <phoneticPr fontId="3"/>
  </si>
  <si>
    <t>北15、北17、北18、北19、北23、北24</t>
    <rPh sb="4" eb="5">
      <t>キタ</t>
    </rPh>
    <rPh sb="8" eb="9">
      <t>キタ</t>
    </rPh>
    <rPh sb="12" eb="13">
      <t>キタ</t>
    </rPh>
    <rPh sb="16" eb="17">
      <t>キタ</t>
    </rPh>
    <rPh sb="20" eb="21">
      <t>キタ</t>
    </rPh>
    <phoneticPr fontId="3"/>
  </si>
  <si>
    <t>土崎港北</t>
    <rPh sb="0" eb="2">
      <t>ツチザキ</t>
    </rPh>
    <rPh sb="2" eb="3">
      <t>ミナト</t>
    </rPh>
    <rPh sb="3" eb="4">
      <t>キタ</t>
    </rPh>
    <phoneticPr fontId="3"/>
  </si>
  <si>
    <t>中央1、中央2、中央3、中央4、中央5、中央16</t>
    <rPh sb="0" eb="2">
      <t>チュウオウ</t>
    </rPh>
    <rPh sb="4" eb="6">
      <t>チュウオウ</t>
    </rPh>
    <rPh sb="8" eb="10">
      <t>チュウオウ</t>
    </rPh>
    <rPh sb="12" eb="14">
      <t>チュウオウ</t>
    </rPh>
    <rPh sb="20" eb="22">
      <t>チュウオウ</t>
    </rPh>
    <phoneticPr fontId="3"/>
  </si>
  <si>
    <t>土崎港南</t>
    <rPh sb="0" eb="2">
      <t>ツチザキ</t>
    </rPh>
    <rPh sb="2" eb="3">
      <t>ミナト</t>
    </rPh>
    <rPh sb="3" eb="4">
      <t>ミナミ</t>
    </rPh>
    <phoneticPr fontId="3"/>
  </si>
  <si>
    <t>北8、北26、北27</t>
    <rPh sb="0" eb="1">
      <t>キタ</t>
    </rPh>
    <rPh sb="3" eb="4">
      <t>キタ</t>
    </rPh>
    <rPh sb="7" eb="8">
      <t>キタ</t>
    </rPh>
    <phoneticPr fontId="3"/>
  </si>
  <si>
    <t>土崎港西</t>
    <rPh sb="0" eb="2">
      <t>ツチザキ</t>
    </rPh>
    <rPh sb="2" eb="3">
      <t>ミナト</t>
    </rPh>
    <rPh sb="3" eb="4">
      <t>ニシ</t>
    </rPh>
    <phoneticPr fontId="3"/>
  </si>
  <si>
    <t>北23、北29、北30、北31、北36、中央3、中央4</t>
    <rPh sb="0" eb="1">
      <t>キタ</t>
    </rPh>
    <rPh sb="8" eb="9">
      <t>キタ</t>
    </rPh>
    <rPh sb="12" eb="13">
      <t>キタ</t>
    </rPh>
    <rPh sb="16" eb="17">
      <t>キタ</t>
    </rPh>
    <rPh sb="20" eb="22">
      <t>チュウオウ</t>
    </rPh>
    <rPh sb="24" eb="26">
      <t>チュウオウ</t>
    </rPh>
    <phoneticPr fontId="3"/>
  </si>
  <si>
    <t>1～4丁目</t>
    <rPh sb="3" eb="5">
      <t>チョウメ</t>
    </rPh>
    <phoneticPr fontId="3"/>
  </si>
  <si>
    <t>土崎港東</t>
    <rPh sb="0" eb="2">
      <t>ツチザキ</t>
    </rPh>
    <rPh sb="2" eb="3">
      <t>ミナト</t>
    </rPh>
    <rPh sb="3" eb="4">
      <t>ヒガシ</t>
    </rPh>
    <phoneticPr fontId="3"/>
  </si>
  <si>
    <t>北17、北25、北26、北28、北29、北30、中央3</t>
    <rPh sb="0" eb="1">
      <t>キタ</t>
    </rPh>
    <rPh sb="4" eb="5">
      <t>キタ</t>
    </rPh>
    <rPh sb="8" eb="9">
      <t>キタ</t>
    </rPh>
    <rPh sb="12" eb="13">
      <t>キタ</t>
    </rPh>
    <rPh sb="16" eb="17">
      <t>キタ</t>
    </rPh>
    <rPh sb="20" eb="21">
      <t>キタ</t>
    </rPh>
    <rPh sb="24" eb="26">
      <t>チュウオウ</t>
    </rPh>
    <phoneticPr fontId="3"/>
  </si>
  <si>
    <t>土崎港中央</t>
    <rPh sb="0" eb="2">
      <t>ツチザキ</t>
    </rPh>
    <rPh sb="2" eb="3">
      <t>ミナト</t>
    </rPh>
    <rPh sb="3" eb="5">
      <t>チュウオウ</t>
    </rPh>
    <phoneticPr fontId="3"/>
  </si>
  <si>
    <t>北8、北9、北10、北17、北26、中央16</t>
    <rPh sb="0" eb="1">
      <t>キタ</t>
    </rPh>
    <rPh sb="3" eb="4">
      <t>キタ</t>
    </rPh>
    <rPh sb="6" eb="7">
      <t>キタ</t>
    </rPh>
    <rPh sb="10" eb="11">
      <t>キタ</t>
    </rPh>
    <rPh sb="14" eb="15">
      <t>キタ</t>
    </rPh>
    <rPh sb="18" eb="20">
      <t>チュウオウ</t>
    </rPh>
    <phoneticPr fontId="3"/>
  </si>
  <si>
    <t>穀保町、御蔵町、下浜町、相染町、古川町</t>
    <rPh sb="0" eb="3">
      <t>コクボチョウ</t>
    </rPh>
    <rPh sb="4" eb="7">
      <t>オグラマチ</t>
    </rPh>
    <rPh sb="8" eb="10">
      <t>シモハマ</t>
    </rPh>
    <rPh sb="10" eb="11">
      <t>チョウ</t>
    </rPh>
    <rPh sb="12" eb="15">
      <t>アイソメマチ</t>
    </rPh>
    <rPh sb="16" eb="19">
      <t>フルカワマチ</t>
    </rPh>
    <phoneticPr fontId="3"/>
  </si>
  <si>
    <t>土崎港</t>
    <rPh sb="0" eb="2">
      <t>ツチザキ</t>
    </rPh>
    <rPh sb="2" eb="3">
      <t>ミナト</t>
    </rPh>
    <phoneticPr fontId="3"/>
  </si>
  <si>
    <t>北8、北9、北10、北15、北17、北18、北19、北23、北24、北25、北26、北27、北28、北29、北30、北31、北36、中央1、中央2、中央3、中央4、中央5、中央16</t>
    <rPh sb="0" eb="1">
      <t>キタ</t>
    </rPh>
    <rPh sb="3" eb="4">
      <t>キタ</t>
    </rPh>
    <rPh sb="6" eb="7">
      <t>キタ</t>
    </rPh>
    <rPh sb="10" eb="11">
      <t>キタ</t>
    </rPh>
    <rPh sb="14" eb="15">
      <t>キタ</t>
    </rPh>
    <rPh sb="18" eb="19">
      <t>キタ</t>
    </rPh>
    <rPh sb="22" eb="23">
      <t>キタ</t>
    </rPh>
    <rPh sb="26" eb="27">
      <t>キタ</t>
    </rPh>
    <rPh sb="30" eb="31">
      <t>キタ</t>
    </rPh>
    <rPh sb="34" eb="35">
      <t>キタ</t>
    </rPh>
    <rPh sb="38" eb="39">
      <t>キタ</t>
    </rPh>
    <rPh sb="42" eb="43">
      <t>キタ</t>
    </rPh>
    <rPh sb="46" eb="47">
      <t>キタ</t>
    </rPh>
    <rPh sb="50" eb="51">
      <t>キタ</t>
    </rPh>
    <rPh sb="54" eb="55">
      <t>キタ</t>
    </rPh>
    <rPh sb="58" eb="59">
      <t>キタ</t>
    </rPh>
    <rPh sb="62" eb="63">
      <t>キタ</t>
    </rPh>
    <rPh sb="66" eb="68">
      <t>チュウオウ</t>
    </rPh>
    <rPh sb="70" eb="72">
      <t>チュウオウ</t>
    </rPh>
    <rPh sb="74" eb="76">
      <t>チュウオウ</t>
    </rPh>
    <rPh sb="78" eb="80">
      <t>チュウオウ</t>
    </rPh>
    <rPh sb="86" eb="88">
      <t>チュウオウ</t>
    </rPh>
    <phoneticPr fontId="3"/>
  </si>
  <si>
    <t>中央（1～7丁目）、北（1～7丁目）、南（1～3丁目）、東（1～4丁目）、西（1～5丁目）、穀保町、御蔵町、下浜町、相染町、古川町</t>
    <rPh sb="0" eb="2">
      <t>チュウオウ</t>
    </rPh>
    <rPh sb="10" eb="11">
      <t>キタ</t>
    </rPh>
    <rPh sb="19" eb="20">
      <t>ミナミ</t>
    </rPh>
    <rPh sb="28" eb="29">
      <t>ヒガシ</t>
    </rPh>
    <rPh sb="37" eb="38">
      <t>ニシ</t>
    </rPh>
    <rPh sb="46" eb="49">
      <t>コクボチョウ</t>
    </rPh>
    <rPh sb="50" eb="53">
      <t>オグラマチ</t>
    </rPh>
    <rPh sb="54" eb="56">
      <t>シモハマ</t>
    </rPh>
    <rPh sb="56" eb="57">
      <t>チョウ</t>
    </rPh>
    <rPh sb="58" eb="61">
      <t>アイソメマチ</t>
    </rPh>
    <rPh sb="62" eb="65">
      <t>フルカワマチ</t>
    </rPh>
    <phoneticPr fontId="3"/>
  </si>
  <si>
    <r>
      <t>土崎港全域　　　　　　　　　　　　　　　　　　　　　　　　　</t>
    </r>
    <r>
      <rPr>
        <sz val="9"/>
        <color theme="1"/>
        <rFont val="HGP明朝B"/>
        <family val="1"/>
        <charset val="128"/>
      </rPr>
      <t>（港北は含まず）</t>
    </r>
    <rPh sb="0" eb="2">
      <t>ツチザキ</t>
    </rPh>
    <rPh sb="2" eb="3">
      <t>ミナト</t>
    </rPh>
    <rPh sb="3" eb="5">
      <t>ゼンイキ</t>
    </rPh>
    <rPh sb="31" eb="33">
      <t>コウホク</t>
    </rPh>
    <rPh sb="34" eb="35">
      <t>フク</t>
    </rPh>
    <phoneticPr fontId="3"/>
  </si>
  <si>
    <t>ツ</t>
    <phoneticPr fontId="3"/>
  </si>
  <si>
    <t>東18、河辺・雄和1</t>
    <rPh sb="0" eb="1">
      <t>ヒガシ</t>
    </rPh>
    <rPh sb="4" eb="6">
      <t>カワベ</t>
    </rPh>
    <rPh sb="7" eb="9">
      <t>ユウワ</t>
    </rPh>
    <phoneticPr fontId="3"/>
  </si>
  <si>
    <t>黒沢、寺庭、中関、八田、目長崎、山谷</t>
    <rPh sb="0" eb="2">
      <t>クロサワ</t>
    </rPh>
    <rPh sb="3" eb="4">
      <t>テラ</t>
    </rPh>
    <rPh sb="4" eb="5">
      <t>ニワ</t>
    </rPh>
    <rPh sb="6" eb="7">
      <t>ナカ</t>
    </rPh>
    <rPh sb="7" eb="8">
      <t>セキ</t>
    </rPh>
    <rPh sb="9" eb="11">
      <t>ハッタ</t>
    </rPh>
    <rPh sb="12" eb="13">
      <t>メ</t>
    </rPh>
    <rPh sb="13" eb="15">
      <t>ナガサキ</t>
    </rPh>
    <rPh sb="16" eb="18">
      <t>ヤマヤ</t>
    </rPh>
    <phoneticPr fontId="3"/>
  </si>
  <si>
    <t>太平</t>
    <rPh sb="0" eb="2">
      <t>タイヘイ</t>
    </rPh>
    <phoneticPr fontId="3"/>
  </si>
  <si>
    <t>タ</t>
    <phoneticPr fontId="3"/>
  </si>
  <si>
    <t>外旭川字の一部</t>
    <rPh sb="0" eb="1">
      <t>ソト</t>
    </rPh>
    <rPh sb="1" eb="3">
      <t>アサヒカワ</t>
    </rPh>
    <rPh sb="3" eb="4">
      <t>アザ</t>
    </rPh>
    <rPh sb="5" eb="7">
      <t>イチブ</t>
    </rPh>
    <phoneticPr fontId="3"/>
  </si>
  <si>
    <r>
      <t>外旭川　　　　　　　　　</t>
    </r>
    <r>
      <rPr>
        <sz val="9"/>
        <color theme="1"/>
        <rFont val="HGP明朝B"/>
        <family val="1"/>
        <charset val="128"/>
      </rPr>
      <t>（奥羽本線より南側）</t>
    </r>
    <rPh sb="0" eb="1">
      <t>ソト</t>
    </rPh>
    <rPh sb="1" eb="3">
      <t>アサヒカワ</t>
    </rPh>
    <rPh sb="13" eb="15">
      <t>オウウ</t>
    </rPh>
    <rPh sb="15" eb="17">
      <t>ホンセン</t>
    </rPh>
    <rPh sb="19" eb="20">
      <t>ミナミ</t>
    </rPh>
    <phoneticPr fontId="3"/>
  </si>
  <si>
    <t>北21、北33、北34、北38、北39、北40、北41、北42、北43、北44、北45、北46</t>
    <rPh sb="0" eb="1">
      <t>キタ</t>
    </rPh>
    <rPh sb="4" eb="5">
      <t>キタ</t>
    </rPh>
    <rPh sb="8" eb="9">
      <t>キタ</t>
    </rPh>
    <rPh sb="12" eb="13">
      <t>キタ</t>
    </rPh>
    <rPh sb="16" eb="17">
      <t>キタ</t>
    </rPh>
    <rPh sb="20" eb="21">
      <t>キタ</t>
    </rPh>
    <rPh sb="24" eb="25">
      <t>キタ</t>
    </rPh>
    <rPh sb="28" eb="29">
      <t>キタ</t>
    </rPh>
    <rPh sb="32" eb="33">
      <t>キタ</t>
    </rPh>
    <rPh sb="36" eb="37">
      <t>キタ</t>
    </rPh>
    <rPh sb="40" eb="41">
      <t>キタ</t>
    </rPh>
    <rPh sb="44" eb="45">
      <t>キタ</t>
    </rPh>
    <phoneticPr fontId="3"/>
  </si>
  <si>
    <t>八幡田（1.2丁目）、八柳（1～3丁目）、外旭川字の一部</t>
    <rPh sb="0" eb="3">
      <t>ハチマンデン</t>
    </rPh>
    <rPh sb="7" eb="9">
      <t>チョウメ</t>
    </rPh>
    <rPh sb="11" eb="12">
      <t>ヤツ</t>
    </rPh>
    <rPh sb="12" eb="13">
      <t>ヤナギ</t>
    </rPh>
    <rPh sb="17" eb="19">
      <t>チョウメ</t>
    </rPh>
    <rPh sb="21" eb="22">
      <t>ソト</t>
    </rPh>
    <rPh sb="22" eb="24">
      <t>アサヒカワ</t>
    </rPh>
    <rPh sb="24" eb="25">
      <t>アザ</t>
    </rPh>
    <rPh sb="26" eb="28">
      <t>イチブ</t>
    </rPh>
    <phoneticPr fontId="3"/>
  </si>
  <si>
    <r>
      <t>外旭川　　　　　　　　　</t>
    </r>
    <r>
      <rPr>
        <sz val="9"/>
        <color theme="1"/>
        <rFont val="HGP明朝B"/>
        <family val="1"/>
        <charset val="128"/>
      </rPr>
      <t>（奥羽本線より北側）</t>
    </r>
    <rPh sb="0" eb="1">
      <t>ソト</t>
    </rPh>
    <rPh sb="1" eb="3">
      <t>アサヒカワ</t>
    </rPh>
    <rPh sb="13" eb="15">
      <t>オウウ</t>
    </rPh>
    <rPh sb="15" eb="17">
      <t>ホンセン</t>
    </rPh>
    <rPh sb="19" eb="21">
      <t>キタガワ</t>
    </rPh>
    <phoneticPr fontId="3"/>
  </si>
  <si>
    <t>東1、東2、東3、東5</t>
    <rPh sb="0" eb="1">
      <t>ヒガシ</t>
    </rPh>
    <rPh sb="3" eb="4">
      <t>ヒガシ</t>
    </rPh>
    <rPh sb="6" eb="7">
      <t>ヒガシ</t>
    </rPh>
    <rPh sb="9" eb="10">
      <t>ヒガシ</t>
    </rPh>
    <phoneticPr fontId="3"/>
  </si>
  <si>
    <t>添川字</t>
    <rPh sb="0" eb="2">
      <t>ソエガワ</t>
    </rPh>
    <rPh sb="2" eb="3">
      <t>アザ</t>
    </rPh>
    <phoneticPr fontId="3"/>
  </si>
  <si>
    <t>添川</t>
    <rPh sb="0" eb="2">
      <t>ソエガワ</t>
    </rPh>
    <phoneticPr fontId="3"/>
  </si>
  <si>
    <t>ソ</t>
    <phoneticPr fontId="3"/>
  </si>
  <si>
    <t>中央34、中央35、中央36</t>
    <rPh sb="0" eb="2">
      <t>チュウオウ</t>
    </rPh>
    <rPh sb="5" eb="7">
      <t>チュウオウ</t>
    </rPh>
    <rPh sb="10" eb="12">
      <t>チュウオウ</t>
    </rPh>
    <phoneticPr fontId="3"/>
  </si>
  <si>
    <t>北の丸、久保田町、公園、城下町、中島町、明徳町、矢留町</t>
    <rPh sb="0" eb="1">
      <t>キタ</t>
    </rPh>
    <rPh sb="2" eb="3">
      <t>マル</t>
    </rPh>
    <rPh sb="4" eb="7">
      <t>クボタ</t>
    </rPh>
    <rPh sb="7" eb="8">
      <t>マチ</t>
    </rPh>
    <rPh sb="9" eb="11">
      <t>コウエン</t>
    </rPh>
    <rPh sb="12" eb="15">
      <t>ジョウカマチ</t>
    </rPh>
    <rPh sb="16" eb="18">
      <t>ナカジマ</t>
    </rPh>
    <rPh sb="18" eb="19">
      <t>マチ</t>
    </rPh>
    <rPh sb="20" eb="22">
      <t>メイトク</t>
    </rPh>
    <rPh sb="22" eb="23">
      <t>マチ</t>
    </rPh>
    <rPh sb="24" eb="25">
      <t>ヤ</t>
    </rPh>
    <rPh sb="25" eb="26">
      <t>ドメ</t>
    </rPh>
    <rPh sb="26" eb="27">
      <t>マチ</t>
    </rPh>
    <phoneticPr fontId="3"/>
  </si>
  <si>
    <t>千秋</t>
    <rPh sb="0" eb="2">
      <t>センシュウ</t>
    </rPh>
    <phoneticPr fontId="3"/>
  </si>
  <si>
    <t>セ</t>
    <phoneticPr fontId="3"/>
  </si>
  <si>
    <t>北2、北3、北4、北5、北7</t>
    <rPh sb="0" eb="1">
      <t>キタ</t>
    </rPh>
    <rPh sb="3" eb="4">
      <t>キタ</t>
    </rPh>
    <rPh sb="6" eb="7">
      <t>キタ</t>
    </rPh>
    <rPh sb="9" eb="10">
      <t>キタ</t>
    </rPh>
    <rPh sb="12" eb="13">
      <t>キタ</t>
    </rPh>
    <phoneticPr fontId="3"/>
  </si>
  <si>
    <t>青崎、岩城、小友、笠岡、長岡、中野</t>
    <rPh sb="0" eb="2">
      <t>アオサキ</t>
    </rPh>
    <rPh sb="3" eb="5">
      <t>イワキ</t>
    </rPh>
    <rPh sb="6" eb="8">
      <t>オトモ</t>
    </rPh>
    <rPh sb="9" eb="11">
      <t>カサオカ</t>
    </rPh>
    <rPh sb="12" eb="14">
      <t>ナガオカ</t>
    </rPh>
    <rPh sb="15" eb="17">
      <t>ナカノ</t>
    </rPh>
    <phoneticPr fontId="3"/>
  </si>
  <si>
    <t>下新城</t>
    <rPh sb="0" eb="3">
      <t>シモシンジョウ</t>
    </rPh>
    <phoneticPr fontId="3"/>
  </si>
  <si>
    <t>西28、西29、河辺・雄和6</t>
    <rPh sb="0" eb="1">
      <t>ニシ</t>
    </rPh>
    <rPh sb="4" eb="5">
      <t>ニシ</t>
    </rPh>
    <rPh sb="8" eb="10">
      <t>カワベ</t>
    </rPh>
    <rPh sb="11" eb="13">
      <t>ユウワ</t>
    </rPh>
    <phoneticPr fontId="3"/>
  </si>
  <si>
    <t>桂根、長浜、楢田、八田、羽川、名ケ沢</t>
    <rPh sb="0" eb="2">
      <t>カツラネ</t>
    </rPh>
    <rPh sb="3" eb="5">
      <t>ナガハマ</t>
    </rPh>
    <rPh sb="6" eb="7">
      <t>ナラ</t>
    </rPh>
    <rPh sb="7" eb="8">
      <t>タ</t>
    </rPh>
    <rPh sb="9" eb="11">
      <t>ハッタ</t>
    </rPh>
    <rPh sb="12" eb="13">
      <t>ハネ</t>
    </rPh>
    <rPh sb="13" eb="14">
      <t>カワ</t>
    </rPh>
    <rPh sb="15" eb="16">
      <t>メイ</t>
    </rPh>
    <rPh sb="17" eb="18">
      <t>サワ</t>
    </rPh>
    <phoneticPr fontId="3"/>
  </si>
  <si>
    <t>下浜</t>
    <rPh sb="0" eb="2">
      <t>シモハマ</t>
    </rPh>
    <phoneticPr fontId="3"/>
  </si>
  <si>
    <t>東17、東19、東20、東27、東39、東40</t>
    <rPh sb="0" eb="1">
      <t>ヒガシ</t>
    </rPh>
    <rPh sb="4" eb="5">
      <t>ヒガシ</t>
    </rPh>
    <rPh sb="8" eb="9">
      <t>ヒガシ</t>
    </rPh>
    <rPh sb="12" eb="13">
      <t>ヒガシ</t>
    </rPh>
    <rPh sb="16" eb="17">
      <t>ヒガシ</t>
    </rPh>
    <rPh sb="20" eb="21">
      <t>ヒガシ</t>
    </rPh>
    <phoneticPr fontId="3"/>
  </si>
  <si>
    <t>黒川、桜、寒川、宝川、通沢、梨平、松崎、柳館</t>
    <rPh sb="0" eb="2">
      <t>クロカワ</t>
    </rPh>
    <rPh sb="3" eb="4">
      <t>サクラ</t>
    </rPh>
    <rPh sb="5" eb="7">
      <t>サムカワ</t>
    </rPh>
    <rPh sb="8" eb="9">
      <t>タカラ</t>
    </rPh>
    <rPh sb="9" eb="10">
      <t>カワ</t>
    </rPh>
    <rPh sb="11" eb="12">
      <t>トオ</t>
    </rPh>
    <rPh sb="12" eb="13">
      <t>サワ</t>
    </rPh>
    <rPh sb="14" eb="15">
      <t>ナシ</t>
    </rPh>
    <rPh sb="15" eb="16">
      <t>ヒラ</t>
    </rPh>
    <rPh sb="17" eb="19">
      <t>マツザキ</t>
    </rPh>
    <rPh sb="20" eb="21">
      <t>ヤナギ</t>
    </rPh>
    <rPh sb="21" eb="22">
      <t>タテ</t>
    </rPh>
    <phoneticPr fontId="3"/>
  </si>
  <si>
    <t>下北手</t>
    <rPh sb="0" eb="2">
      <t>シモキタ</t>
    </rPh>
    <rPh sb="2" eb="3">
      <t>テ</t>
    </rPh>
    <phoneticPr fontId="3"/>
  </si>
  <si>
    <t>東6、東7</t>
    <rPh sb="0" eb="1">
      <t>ヒガシ</t>
    </rPh>
    <rPh sb="3" eb="4">
      <t>ヒガシ</t>
    </rPh>
    <phoneticPr fontId="3"/>
  </si>
  <si>
    <t>新藤田字</t>
    <rPh sb="0" eb="1">
      <t>シン</t>
    </rPh>
    <rPh sb="1" eb="3">
      <t>フジタ</t>
    </rPh>
    <rPh sb="3" eb="4">
      <t>アザ</t>
    </rPh>
    <phoneticPr fontId="3"/>
  </si>
  <si>
    <t>新藤田</t>
    <rPh sb="0" eb="1">
      <t>シン</t>
    </rPh>
    <rPh sb="1" eb="2">
      <t>フジ</t>
    </rPh>
    <rPh sb="2" eb="3">
      <t>タ</t>
    </rPh>
    <phoneticPr fontId="3"/>
  </si>
  <si>
    <t>東（1～4丁目）、南（1～5丁目）、堰越、青山町、桂町、向山</t>
    <rPh sb="0" eb="1">
      <t>ヒガシ</t>
    </rPh>
    <rPh sb="9" eb="10">
      <t>ミナミ</t>
    </rPh>
    <rPh sb="18" eb="20">
      <t>セキコシ</t>
    </rPh>
    <rPh sb="21" eb="24">
      <t>アオヤマチョウ</t>
    </rPh>
    <rPh sb="25" eb="26">
      <t>カツラ</t>
    </rPh>
    <rPh sb="26" eb="27">
      <t>マチ</t>
    </rPh>
    <rPh sb="28" eb="29">
      <t>ムカイ</t>
    </rPh>
    <rPh sb="29" eb="30">
      <t>ヤマ</t>
    </rPh>
    <phoneticPr fontId="3"/>
  </si>
  <si>
    <t>将軍野</t>
    <rPh sb="0" eb="3">
      <t>ショウグンノ</t>
    </rPh>
    <phoneticPr fontId="3"/>
  </si>
  <si>
    <t>シ</t>
    <phoneticPr fontId="3"/>
  </si>
  <si>
    <t>山内字</t>
    <rPh sb="0" eb="2">
      <t>ヤマウチ</t>
    </rPh>
    <rPh sb="2" eb="3">
      <t>アザ</t>
    </rPh>
    <phoneticPr fontId="3"/>
  </si>
  <si>
    <t>山内</t>
    <rPh sb="0" eb="2">
      <t>サンナイ</t>
    </rPh>
    <phoneticPr fontId="3"/>
  </si>
  <si>
    <t>東37、東38</t>
    <rPh sb="0" eb="1">
      <t>ヒガシ</t>
    </rPh>
    <rPh sb="4" eb="5">
      <t>ヒガシ</t>
    </rPh>
    <phoneticPr fontId="3"/>
  </si>
  <si>
    <t>桜台</t>
    <rPh sb="0" eb="2">
      <t>サクラダイ</t>
    </rPh>
    <phoneticPr fontId="3"/>
  </si>
  <si>
    <t>東41、東42</t>
    <rPh sb="0" eb="1">
      <t>ヒガシ</t>
    </rPh>
    <rPh sb="4" eb="5">
      <t>ヒガシ</t>
    </rPh>
    <phoneticPr fontId="3"/>
  </si>
  <si>
    <t>１～5丁目</t>
    <rPh sb="3" eb="5">
      <t>チョウメ</t>
    </rPh>
    <phoneticPr fontId="3"/>
  </si>
  <si>
    <t>桜ガ丘</t>
    <rPh sb="0" eb="1">
      <t>サクラ</t>
    </rPh>
    <rPh sb="2" eb="3">
      <t>オカ</t>
    </rPh>
    <phoneticPr fontId="3"/>
  </si>
  <si>
    <t>東28、東35、東36、東37、東43</t>
    <rPh sb="0" eb="1">
      <t>ヒガシ</t>
    </rPh>
    <rPh sb="4" eb="5">
      <t>ヒガシ</t>
    </rPh>
    <rPh sb="8" eb="9">
      <t>ヒガシ</t>
    </rPh>
    <rPh sb="12" eb="13">
      <t>ヒガシ</t>
    </rPh>
    <rPh sb="16" eb="17">
      <t>ヒガシ</t>
    </rPh>
    <phoneticPr fontId="3"/>
  </si>
  <si>
    <t>桜</t>
    <rPh sb="0" eb="1">
      <t>サクラ</t>
    </rPh>
    <phoneticPr fontId="3"/>
  </si>
  <si>
    <t>中央39、中央40、中央41、中央42、中央43、中央44、中央45、中央56、中央57、中央58</t>
    <rPh sb="0" eb="2">
      <t>チュウオウ</t>
    </rPh>
    <phoneticPr fontId="3"/>
  </si>
  <si>
    <t>1～7丁目、新町、中園町、中島町、沼田町、臨海町</t>
    <rPh sb="3" eb="5">
      <t>チョウメ</t>
    </rPh>
    <rPh sb="6" eb="8">
      <t>シンマチ</t>
    </rPh>
    <rPh sb="9" eb="11">
      <t>ナカゾノ</t>
    </rPh>
    <rPh sb="11" eb="12">
      <t>マチ</t>
    </rPh>
    <rPh sb="13" eb="15">
      <t>ナカジマ</t>
    </rPh>
    <rPh sb="15" eb="16">
      <t>マチ</t>
    </rPh>
    <rPh sb="17" eb="19">
      <t>ヌマタ</t>
    </rPh>
    <rPh sb="19" eb="20">
      <t>マチ</t>
    </rPh>
    <rPh sb="21" eb="23">
      <t>リンカイ</t>
    </rPh>
    <rPh sb="23" eb="24">
      <t>マチ</t>
    </rPh>
    <phoneticPr fontId="3"/>
  </si>
  <si>
    <t>山王</t>
    <rPh sb="0" eb="2">
      <t>サンノウ</t>
    </rPh>
    <phoneticPr fontId="3"/>
  </si>
  <si>
    <t>サ</t>
    <phoneticPr fontId="3"/>
  </si>
  <si>
    <t>北15、北16、北18、北19</t>
    <rPh sb="0" eb="1">
      <t>キタ</t>
    </rPh>
    <rPh sb="4" eb="5">
      <t>キタ</t>
    </rPh>
    <rPh sb="8" eb="9">
      <t>キタ</t>
    </rPh>
    <rPh sb="12" eb="13">
      <t>キタ</t>
    </rPh>
    <phoneticPr fontId="3"/>
  </si>
  <si>
    <t>新町、松野町</t>
    <rPh sb="0" eb="2">
      <t>シンマチ</t>
    </rPh>
    <rPh sb="3" eb="5">
      <t>マツノ</t>
    </rPh>
    <rPh sb="5" eb="6">
      <t>マチ</t>
    </rPh>
    <phoneticPr fontId="3"/>
  </si>
  <si>
    <t>港北</t>
    <rPh sb="0" eb="2">
      <t>コウホク</t>
    </rPh>
    <phoneticPr fontId="3"/>
  </si>
  <si>
    <t>南32、南33、南34、南35</t>
    <rPh sb="0" eb="1">
      <t>ミナミ</t>
    </rPh>
    <rPh sb="4" eb="5">
      <t>ミナミ</t>
    </rPh>
    <rPh sb="8" eb="9">
      <t>ミナミ</t>
    </rPh>
    <rPh sb="12" eb="13">
      <t>ミナミ</t>
    </rPh>
    <phoneticPr fontId="3"/>
  </si>
  <si>
    <t>下堤（1～5丁目）、地蔵田（1～5丁目）、元町（1～7丁目）、湯本（1～6丁目）、堤台（1～3丁目）、（※上北手御所野含む）</t>
    <rPh sb="0" eb="1">
      <t>シタ</t>
    </rPh>
    <rPh sb="1" eb="2">
      <t>ツツミ</t>
    </rPh>
    <rPh sb="6" eb="8">
      <t>チョウメ</t>
    </rPh>
    <rPh sb="10" eb="12">
      <t>ジゾウ</t>
    </rPh>
    <rPh sb="12" eb="13">
      <t>デン</t>
    </rPh>
    <rPh sb="17" eb="19">
      <t>チョウメ</t>
    </rPh>
    <rPh sb="21" eb="23">
      <t>モトマチ</t>
    </rPh>
    <rPh sb="27" eb="29">
      <t>チョウメ</t>
    </rPh>
    <rPh sb="31" eb="33">
      <t>ユモト</t>
    </rPh>
    <rPh sb="37" eb="39">
      <t>チョウメ</t>
    </rPh>
    <rPh sb="41" eb="43">
      <t>ツツミダイ</t>
    </rPh>
    <rPh sb="47" eb="49">
      <t>チョウメ</t>
    </rPh>
    <rPh sb="53" eb="55">
      <t>カミキタ</t>
    </rPh>
    <rPh sb="55" eb="56">
      <t>テ</t>
    </rPh>
    <rPh sb="56" eb="59">
      <t>ゴショノ</t>
    </rPh>
    <rPh sb="59" eb="60">
      <t>フク</t>
    </rPh>
    <phoneticPr fontId="3"/>
  </si>
  <si>
    <t>御所野</t>
    <rPh sb="0" eb="3">
      <t>ゴショノ</t>
    </rPh>
    <phoneticPr fontId="3"/>
  </si>
  <si>
    <t>中央27、中央30、中央31、中央39</t>
    <rPh sb="0" eb="2">
      <t>チュウオウ</t>
    </rPh>
    <rPh sb="5" eb="7">
      <t>チュウオウ</t>
    </rPh>
    <rPh sb="10" eb="12">
      <t>チュウオウ</t>
    </rPh>
    <rPh sb="15" eb="17">
      <t>チュウオウ</t>
    </rPh>
    <phoneticPr fontId="3"/>
  </si>
  <si>
    <t>青柳町、幸町</t>
    <rPh sb="0" eb="3">
      <t>アオヤギチョウ</t>
    </rPh>
    <rPh sb="4" eb="6">
      <t>サイワイチョウ</t>
    </rPh>
    <phoneticPr fontId="3"/>
  </si>
  <si>
    <t>高陽</t>
    <rPh sb="0" eb="1">
      <t>タカ</t>
    </rPh>
    <phoneticPr fontId="3"/>
  </si>
  <si>
    <t>コ</t>
    <phoneticPr fontId="3"/>
  </si>
  <si>
    <t>中央46、中央54、中央55、中央62</t>
    <rPh sb="0" eb="2">
      <t>チュウオウ</t>
    </rPh>
    <rPh sb="5" eb="7">
      <t>チュウオウ</t>
    </rPh>
    <rPh sb="10" eb="12">
      <t>チュウオウ</t>
    </rPh>
    <rPh sb="15" eb="17">
      <t>チュウオウ</t>
    </rPh>
    <phoneticPr fontId="3"/>
  </si>
  <si>
    <t>旭南</t>
    <rPh sb="0" eb="2">
      <t>キョクナン</t>
    </rPh>
    <phoneticPr fontId="3"/>
  </si>
  <si>
    <t>中央38、中央45、中央46</t>
    <rPh sb="0" eb="2">
      <t>チュウオウ</t>
    </rPh>
    <rPh sb="5" eb="7">
      <t>チュウオウ</t>
    </rPh>
    <rPh sb="10" eb="12">
      <t>チュウオウ</t>
    </rPh>
    <phoneticPr fontId="3"/>
  </si>
  <si>
    <t>栄町、錦町、寺町</t>
    <rPh sb="0" eb="2">
      <t>サカエチョウ</t>
    </rPh>
    <rPh sb="3" eb="5">
      <t>ニシキチョウ</t>
    </rPh>
    <rPh sb="6" eb="8">
      <t>テラマチ</t>
    </rPh>
    <phoneticPr fontId="3"/>
  </si>
  <si>
    <t>旭北</t>
    <rPh sb="0" eb="2">
      <t>キョクホク</t>
    </rPh>
    <phoneticPr fontId="3"/>
  </si>
  <si>
    <t>キ</t>
    <phoneticPr fontId="3"/>
  </si>
  <si>
    <t>河辺・雄和2、河辺・雄和3、河辺・雄和4、河辺・雄和5</t>
    <phoneticPr fontId="3"/>
  </si>
  <si>
    <t>和田、戸島、豊成、畑谷、松渕、北野田高屋、諸井、大張野、赤平、高岡、大沢、神内</t>
    <rPh sb="0" eb="2">
      <t>ワダ</t>
    </rPh>
    <rPh sb="3" eb="5">
      <t>トシマ</t>
    </rPh>
    <rPh sb="6" eb="8">
      <t>トヨナリ</t>
    </rPh>
    <rPh sb="9" eb="11">
      <t>ハタヤ</t>
    </rPh>
    <rPh sb="12" eb="13">
      <t>マツ</t>
    </rPh>
    <rPh sb="13" eb="14">
      <t>フチ</t>
    </rPh>
    <rPh sb="15" eb="18">
      <t>キタノダ</t>
    </rPh>
    <rPh sb="18" eb="20">
      <t>タカヤ</t>
    </rPh>
    <rPh sb="21" eb="23">
      <t>モロイ</t>
    </rPh>
    <rPh sb="24" eb="27">
      <t>オオバリノ</t>
    </rPh>
    <rPh sb="28" eb="30">
      <t>アカヒラ</t>
    </rPh>
    <rPh sb="31" eb="33">
      <t>タカオカ</t>
    </rPh>
    <rPh sb="34" eb="36">
      <t>オオサワ</t>
    </rPh>
    <rPh sb="37" eb="38">
      <t>カミ</t>
    </rPh>
    <rPh sb="38" eb="39">
      <t>ナイ</t>
    </rPh>
    <phoneticPr fontId="3"/>
  </si>
  <si>
    <r>
      <t>河辺　　　　　　　　　　</t>
    </r>
    <r>
      <rPr>
        <sz val="9"/>
        <color theme="1"/>
        <rFont val="HGP明朝B"/>
        <family val="1"/>
        <charset val="128"/>
      </rPr>
      <t>（岩見、三内以外）</t>
    </r>
    <rPh sb="0" eb="2">
      <t>カワベ</t>
    </rPh>
    <rPh sb="13" eb="15">
      <t>イワミ</t>
    </rPh>
    <rPh sb="16" eb="18">
      <t>サンナイ</t>
    </rPh>
    <rPh sb="18" eb="20">
      <t>イガイ</t>
    </rPh>
    <phoneticPr fontId="3"/>
  </si>
  <si>
    <t>河辺・雄和1</t>
    <phoneticPr fontId="3"/>
  </si>
  <si>
    <t>岩見、三内</t>
    <rPh sb="0" eb="2">
      <t>イワミ</t>
    </rPh>
    <rPh sb="3" eb="5">
      <t>サンナイ</t>
    </rPh>
    <phoneticPr fontId="3"/>
  </si>
  <si>
    <r>
      <t>河辺　　　　　　　　　　　</t>
    </r>
    <r>
      <rPr>
        <sz val="9"/>
        <color theme="1"/>
        <rFont val="HGP明朝B"/>
        <family val="1"/>
        <charset val="128"/>
      </rPr>
      <t>（岩見、三内）</t>
    </r>
    <rPh sb="0" eb="2">
      <t>カワベ</t>
    </rPh>
    <rPh sb="14" eb="16">
      <t>イワミ</t>
    </rPh>
    <rPh sb="17" eb="19">
      <t>サンナイ</t>
    </rPh>
    <phoneticPr fontId="3"/>
  </si>
  <si>
    <t>北1、北2、北3</t>
    <rPh sb="0" eb="1">
      <t>キタ</t>
    </rPh>
    <rPh sb="3" eb="4">
      <t>キタ</t>
    </rPh>
    <rPh sb="6" eb="7">
      <t>キタ</t>
    </rPh>
    <phoneticPr fontId="3"/>
  </si>
  <si>
    <t>岩瀬、浦山、追分、大清水、片田、黒川、小泉、下刈、高岡、鳰崎、堀内、吉田</t>
    <rPh sb="0" eb="2">
      <t>イワセ</t>
    </rPh>
    <rPh sb="3" eb="5">
      <t>ウラヤマ</t>
    </rPh>
    <rPh sb="6" eb="8">
      <t>オイワケ</t>
    </rPh>
    <rPh sb="9" eb="12">
      <t>オオシミズ</t>
    </rPh>
    <rPh sb="13" eb="14">
      <t>カタ</t>
    </rPh>
    <rPh sb="14" eb="15">
      <t>タ</t>
    </rPh>
    <rPh sb="16" eb="18">
      <t>クロカワ</t>
    </rPh>
    <rPh sb="19" eb="21">
      <t>コイズミ</t>
    </rPh>
    <rPh sb="22" eb="23">
      <t>シタ</t>
    </rPh>
    <rPh sb="23" eb="24">
      <t>カリ</t>
    </rPh>
    <rPh sb="25" eb="27">
      <t>タカオカ</t>
    </rPh>
    <rPh sb="31" eb="33">
      <t>ホリウチ</t>
    </rPh>
    <rPh sb="34" eb="36">
      <t>ヨシダ</t>
    </rPh>
    <phoneticPr fontId="3"/>
  </si>
  <si>
    <t>金足</t>
    <rPh sb="0" eb="2">
      <t>カナアシ</t>
    </rPh>
    <phoneticPr fontId="1"/>
  </si>
  <si>
    <t>北5</t>
    <rPh sb="0" eb="1">
      <t>キタ</t>
    </rPh>
    <phoneticPr fontId="3"/>
  </si>
  <si>
    <t>石名坂、小又、五十丁、白山、中、保多野、道川、湯ノ里</t>
    <rPh sb="0" eb="1">
      <t>イシ</t>
    </rPh>
    <rPh sb="1" eb="2">
      <t>ナ</t>
    </rPh>
    <rPh sb="2" eb="3">
      <t>サカ</t>
    </rPh>
    <rPh sb="4" eb="6">
      <t>コマタ</t>
    </rPh>
    <rPh sb="7" eb="10">
      <t>ゴジュウチョウ</t>
    </rPh>
    <rPh sb="11" eb="13">
      <t>シラヤマ</t>
    </rPh>
    <rPh sb="14" eb="15">
      <t>ナカ</t>
    </rPh>
    <rPh sb="16" eb="19">
      <t>ホタノ</t>
    </rPh>
    <rPh sb="20" eb="22">
      <t>ミチカワ</t>
    </rPh>
    <rPh sb="23" eb="24">
      <t>ユ</t>
    </rPh>
    <rPh sb="25" eb="26">
      <t>サト</t>
    </rPh>
    <phoneticPr fontId="3"/>
  </si>
  <si>
    <t>上新城</t>
    <rPh sb="0" eb="3">
      <t>カミシンジョウ</t>
    </rPh>
    <phoneticPr fontId="3"/>
  </si>
  <si>
    <t>東40、東47、南35</t>
    <rPh sb="0" eb="1">
      <t>ヒガシ</t>
    </rPh>
    <rPh sb="4" eb="5">
      <t>ヒガシ</t>
    </rPh>
    <rPh sb="8" eb="9">
      <t>ミナミ</t>
    </rPh>
    <phoneticPr fontId="3"/>
  </si>
  <si>
    <t>荒巻、大杉沢、大戸、大山田、小山田、古野、猿田、百崎、（※上北手御所野除く）</t>
    <rPh sb="0" eb="2">
      <t>アラマキ</t>
    </rPh>
    <rPh sb="3" eb="5">
      <t>オオスギ</t>
    </rPh>
    <rPh sb="5" eb="6">
      <t>サワ</t>
    </rPh>
    <rPh sb="7" eb="9">
      <t>オオト</t>
    </rPh>
    <rPh sb="10" eb="13">
      <t>オオヤマダ</t>
    </rPh>
    <rPh sb="14" eb="15">
      <t>コ</t>
    </rPh>
    <rPh sb="15" eb="17">
      <t>ヤマダ</t>
    </rPh>
    <rPh sb="18" eb="20">
      <t>フルノ</t>
    </rPh>
    <rPh sb="21" eb="23">
      <t>サルタ</t>
    </rPh>
    <rPh sb="24" eb="25">
      <t>モモ</t>
    </rPh>
    <rPh sb="25" eb="26">
      <t>ザキ</t>
    </rPh>
    <rPh sb="29" eb="31">
      <t>カミキタ</t>
    </rPh>
    <rPh sb="31" eb="32">
      <t>テ</t>
    </rPh>
    <rPh sb="32" eb="35">
      <t>ゴショノ</t>
    </rPh>
    <rPh sb="35" eb="36">
      <t>ノゾ</t>
    </rPh>
    <phoneticPr fontId="3"/>
  </si>
  <si>
    <t>上北手</t>
    <rPh sb="0" eb="2">
      <t>カミキタ</t>
    </rPh>
    <rPh sb="2" eb="3">
      <t>テ</t>
    </rPh>
    <phoneticPr fontId="3"/>
  </si>
  <si>
    <t>中央41、中央44、中央57、中央58、中央59、中央60</t>
    <rPh sb="0" eb="2">
      <t>チュウオウ</t>
    </rPh>
    <rPh sb="5" eb="7">
      <t>チュウオウ</t>
    </rPh>
    <rPh sb="10" eb="12">
      <t>チュウオウ</t>
    </rPh>
    <rPh sb="15" eb="17">
      <t>チュウオウ</t>
    </rPh>
    <rPh sb="20" eb="22">
      <t>チュウオウ</t>
    </rPh>
    <rPh sb="25" eb="27">
      <t>チュウオウ</t>
    </rPh>
    <phoneticPr fontId="3"/>
  </si>
  <si>
    <t>上野町、新川町、総社町、みよし町、若葉町、大川町、御休町、川尻町</t>
    <rPh sb="0" eb="2">
      <t>ウエノ</t>
    </rPh>
    <rPh sb="2" eb="3">
      <t>マチ</t>
    </rPh>
    <rPh sb="4" eb="6">
      <t>シンカワ</t>
    </rPh>
    <rPh sb="6" eb="7">
      <t>マチ</t>
    </rPh>
    <rPh sb="8" eb="9">
      <t>ソウ</t>
    </rPh>
    <rPh sb="9" eb="10">
      <t>シャ</t>
    </rPh>
    <rPh sb="10" eb="11">
      <t>マチ</t>
    </rPh>
    <rPh sb="15" eb="16">
      <t>マチ</t>
    </rPh>
    <rPh sb="17" eb="20">
      <t>ワカバマチ</t>
    </rPh>
    <rPh sb="21" eb="23">
      <t>オオカワ</t>
    </rPh>
    <rPh sb="23" eb="24">
      <t>マチ</t>
    </rPh>
    <rPh sb="25" eb="27">
      <t>オヤス</t>
    </rPh>
    <rPh sb="27" eb="28">
      <t>マチ</t>
    </rPh>
    <rPh sb="29" eb="31">
      <t>カワシリ</t>
    </rPh>
    <rPh sb="31" eb="32">
      <t>マチ</t>
    </rPh>
    <phoneticPr fontId="3"/>
  </si>
  <si>
    <t>川尻</t>
    <rPh sb="0" eb="2">
      <t>カワシリ</t>
    </rPh>
    <phoneticPr fontId="3"/>
  </si>
  <si>
    <t>中央44、中央46、中央56、中央57、中央60、中央61</t>
    <rPh sb="0" eb="2">
      <t>チュウオウ</t>
    </rPh>
    <rPh sb="5" eb="7">
      <t>チュウオウ</t>
    </rPh>
    <rPh sb="10" eb="12">
      <t>チュウオウ</t>
    </rPh>
    <rPh sb="15" eb="17">
      <t>チュウオウ</t>
    </rPh>
    <rPh sb="20" eb="22">
      <t>チュウオウ</t>
    </rPh>
    <rPh sb="25" eb="27">
      <t>チュウオウ</t>
    </rPh>
    <phoneticPr fontId="3"/>
  </si>
  <si>
    <t>山下町、開和町、松丘町、むつみ町、小川町</t>
    <rPh sb="0" eb="2">
      <t>ヤマシタ</t>
    </rPh>
    <rPh sb="2" eb="3">
      <t>マチ</t>
    </rPh>
    <rPh sb="4" eb="5">
      <t>ヒラ</t>
    </rPh>
    <rPh sb="5" eb="6">
      <t>ワ</t>
    </rPh>
    <rPh sb="6" eb="7">
      <t>チョウ</t>
    </rPh>
    <rPh sb="8" eb="10">
      <t>マツオカ</t>
    </rPh>
    <rPh sb="10" eb="11">
      <t>チョウ</t>
    </rPh>
    <rPh sb="15" eb="16">
      <t>チョウ</t>
    </rPh>
    <rPh sb="17" eb="19">
      <t>オガワ</t>
    </rPh>
    <rPh sb="19" eb="20">
      <t>チョウ</t>
    </rPh>
    <phoneticPr fontId="3"/>
  </si>
  <si>
    <t>川元</t>
    <rPh sb="0" eb="2">
      <t>カワモト</t>
    </rPh>
    <phoneticPr fontId="3"/>
  </si>
  <si>
    <t>カ</t>
    <phoneticPr fontId="3"/>
  </si>
  <si>
    <t>東40</t>
    <rPh sb="0" eb="1">
      <t>ヒガシ</t>
    </rPh>
    <phoneticPr fontId="3"/>
  </si>
  <si>
    <t>１～4丁目</t>
    <rPh sb="3" eb="5">
      <t>チョウメ</t>
    </rPh>
    <phoneticPr fontId="3"/>
  </si>
  <si>
    <t>大平台</t>
    <rPh sb="0" eb="3">
      <t>オオヒラダイ</t>
    </rPh>
    <phoneticPr fontId="3"/>
  </si>
  <si>
    <t>南24、南25、南26、南27、南28、南29、南30</t>
    <rPh sb="0" eb="1">
      <t>ミナミ</t>
    </rPh>
    <rPh sb="4" eb="5">
      <t>ミナミ</t>
    </rPh>
    <rPh sb="8" eb="9">
      <t>ミナミ</t>
    </rPh>
    <rPh sb="12" eb="13">
      <t>ミナミ</t>
    </rPh>
    <rPh sb="16" eb="17">
      <t>ミナミ</t>
    </rPh>
    <rPh sb="20" eb="21">
      <t>ミナミ</t>
    </rPh>
    <rPh sb="24" eb="25">
      <t>ミナミ</t>
    </rPh>
    <phoneticPr fontId="3"/>
  </si>
  <si>
    <t>1～8丁目、新町（1～5丁目）</t>
    <rPh sb="3" eb="5">
      <t>チョウメ</t>
    </rPh>
    <rPh sb="6" eb="8">
      <t>シンマチ</t>
    </rPh>
    <rPh sb="12" eb="14">
      <t>チョウメ</t>
    </rPh>
    <phoneticPr fontId="3"/>
  </si>
  <si>
    <t>御野場</t>
    <rPh sb="0" eb="3">
      <t>オノバ</t>
    </rPh>
    <phoneticPr fontId="3"/>
  </si>
  <si>
    <t>南11、南16</t>
    <rPh sb="0" eb="1">
      <t>ミナミ</t>
    </rPh>
    <rPh sb="4" eb="5">
      <t>ミナミ</t>
    </rPh>
    <phoneticPr fontId="3"/>
  </si>
  <si>
    <t>大住</t>
    <rPh sb="0" eb="2">
      <t>オオスミ</t>
    </rPh>
    <phoneticPr fontId="3"/>
  </si>
  <si>
    <t>西5、南7、南8</t>
    <rPh sb="0" eb="1">
      <t>ニシ</t>
    </rPh>
    <rPh sb="3" eb="4">
      <t>ミナミ</t>
    </rPh>
    <rPh sb="6" eb="7">
      <t>ミナミ</t>
    </rPh>
    <phoneticPr fontId="3"/>
  </si>
  <si>
    <t>卸町</t>
    <rPh sb="0" eb="2">
      <t>オロシマチ</t>
    </rPh>
    <phoneticPr fontId="3"/>
  </si>
  <si>
    <t>中央37、中央38、中央46、中央47、中央48、中央54、中央55</t>
    <rPh sb="0" eb="2">
      <t>チュウオウ</t>
    </rPh>
    <rPh sb="5" eb="7">
      <t>チュウオウ</t>
    </rPh>
    <rPh sb="10" eb="12">
      <t>チュウオウ</t>
    </rPh>
    <rPh sb="15" eb="17">
      <t>チュウオウ</t>
    </rPh>
    <rPh sb="20" eb="22">
      <t>チュウオウ</t>
    </rPh>
    <rPh sb="25" eb="27">
      <t>チュウオウ</t>
    </rPh>
    <rPh sb="30" eb="32">
      <t>チュウオウ</t>
    </rPh>
    <phoneticPr fontId="3"/>
  </si>
  <si>
    <t>１～6丁目</t>
    <rPh sb="3" eb="5">
      <t>チョウメ</t>
    </rPh>
    <phoneticPr fontId="3"/>
  </si>
  <si>
    <t>大町</t>
    <rPh sb="0" eb="2">
      <t>オオマチ</t>
    </rPh>
    <phoneticPr fontId="3"/>
  </si>
  <si>
    <t>オ</t>
    <phoneticPr fontId="3"/>
  </si>
  <si>
    <t>南8、南9、南10、南17、南18、西6</t>
    <rPh sb="0" eb="1">
      <t>ミナミ</t>
    </rPh>
    <rPh sb="3" eb="4">
      <t>ミナミ</t>
    </rPh>
    <rPh sb="6" eb="7">
      <t>ミナミ</t>
    </rPh>
    <rPh sb="10" eb="11">
      <t>ミナミ</t>
    </rPh>
    <rPh sb="14" eb="15">
      <t>ミナミ</t>
    </rPh>
    <rPh sb="18" eb="19">
      <t>ニシ</t>
    </rPh>
    <phoneticPr fontId="3"/>
  </si>
  <si>
    <t>西（1～4丁目）、南（1.2丁目）、字西潟敷、字東潟敷</t>
    <rPh sb="0" eb="1">
      <t>ニシ</t>
    </rPh>
    <rPh sb="5" eb="7">
      <t>チョウメ</t>
    </rPh>
    <rPh sb="9" eb="10">
      <t>ミナミ</t>
    </rPh>
    <rPh sb="14" eb="16">
      <t>チョウメ</t>
    </rPh>
    <rPh sb="18" eb="19">
      <t>アザ</t>
    </rPh>
    <rPh sb="19" eb="20">
      <t>ニシ</t>
    </rPh>
    <rPh sb="20" eb="21">
      <t>カタ</t>
    </rPh>
    <rPh sb="21" eb="22">
      <t>シ</t>
    </rPh>
    <rPh sb="23" eb="24">
      <t>アザ</t>
    </rPh>
    <rPh sb="24" eb="25">
      <t>ヒガシ</t>
    </rPh>
    <rPh sb="25" eb="26">
      <t>カタ</t>
    </rPh>
    <rPh sb="26" eb="27">
      <t>シ</t>
    </rPh>
    <phoneticPr fontId="3"/>
  </si>
  <si>
    <r>
      <t>牛島　　　　　　　　　　</t>
    </r>
    <r>
      <rPr>
        <sz val="9"/>
        <color theme="1"/>
        <rFont val="HGP明朝B"/>
        <family val="1"/>
        <charset val="128"/>
      </rPr>
      <t>（国道13号線より西側）</t>
    </r>
    <rPh sb="0" eb="2">
      <t>ウシジマ</t>
    </rPh>
    <rPh sb="13" eb="15">
      <t>コクドウ</t>
    </rPh>
    <rPh sb="17" eb="19">
      <t>ゴウセン</t>
    </rPh>
    <rPh sb="21" eb="22">
      <t>ニシ</t>
    </rPh>
    <rPh sb="22" eb="23">
      <t>ガワ</t>
    </rPh>
    <phoneticPr fontId="3"/>
  </si>
  <si>
    <t>南1、南2、南4、南5、南6、南7</t>
    <rPh sb="0" eb="1">
      <t>ミナミ</t>
    </rPh>
    <rPh sb="3" eb="4">
      <t>ミナミ</t>
    </rPh>
    <rPh sb="6" eb="7">
      <t>ミナミ</t>
    </rPh>
    <rPh sb="9" eb="10">
      <t>ミナミ</t>
    </rPh>
    <rPh sb="12" eb="13">
      <t>ミナミ</t>
    </rPh>
    <rPh sb="15" eb="16">
      <t>ミナミ</t>
    </rPh>
    <phoneticPr fontId="3"/>
  </si>
  <si>
    <t>東（1～7丁目）</t>
    <rPh sb="0" eb="1">
      <t>ヒガシ</t>
    </rPh>
    <rPh sb="5" eb="7">
      <t>チョウメ</t>
    </rPh>
    <phoneticPr fontId="3"/>
  </si>
  <si>
    <r>
      <t>牛島　　　　　　　　　　　　</t>
    </r>
    <r>
      <rPr>
        <sz val="9"/>
        <color theme="1"/>
        <rFont val="HGP明朝B"/>
        <family val="1"/>
        <charset val="128"/>
      </rPr>
      <t>（国道13号線より東側）</t>
    </r>
    <rPh sb="0" eb="2">
      <t>ウシジマ</t>
    </rPh>
    <rPh sb="15" eb="17">
      <t>コクドウ</t>
    </rPh>
    <rPh sb="19" eb="21">
      <t>ゴウセン</t>
    </rPh>
    <rPh sb="23" eb="24">
      <t>ヒガシ</t>
    </rPh>
    <rPh sb="24" eb="25">
      <t>ガワ</t>
    </rPh>
    <phoneticPr fontId="3"/>
  </si>
  <si>
    <t>ウ</t>
    <phoneticPr fontId="3"/>
  </si>
  <si>
    <t>北6、北7、北8、北9、北10、北11、北12、北13、北14、北15、北16、北17、北18、北19、北20、北21</t>
    <rPh sb="0" eb="1">
      <t>キタ</t>
    </rPh>
    <rPh sb="3" eb="4">
      <t>キタ</t>
    </rPh>
    <rPh sb="6" eb="7">
      <t>キタ</t>
    </rPh>
    <rPh sb="9" eb="10">
      <t>キタ</t>
    </rPh>
    <rPh sb="12" eb="13">
      <t>キタ</t>
    </rPh>
    <rPh sb="16" eb="17">
      <t>キタ</t>
    </rPh>
    <rPh sb="20" eb="21">
      <t>キタ</t>
    </rPh>
    <rPh sb="24" eb="25">
      <t>キタ</t>
    </rPh>
    <rPh sb="28" eb="29">
      <t>キタ</t>
    </rPh>
    <rPh sb="32" eb="33">
      <t>キタ</t>
    </rPh>
    <rPh sb="36" eb="37">
      <t>キタ</t>
    </rPh>
    <rPh sb="40" eb="41">
      <t>キタ</t>
    </rPh>
    <rPh sb="44" eb="45">
      <t>キタ</t>
    </rPh>
    <rPh sb="48" eb="49">
      <t>キタ</t>
    </rPh>
    <rPh sb="52" eb="53">
      <t>キタ</t>
    </rPh>
    <rPh sb="56" eb="57">
      <t>キタ</t>
    </rPh>
    <phoneticPr fontId="3"/>
  </si>
  <si>
    <t>緑丘町、美砂町、松根（西町、東町）、文京町、長野（中町、本町、上町）、穀丁、道東（1～3丁目）、川端（1～3丁目）、鼠田（1～4丁目）、飯田（1～2丁目）、西袋（1～3丁目）、新町（1～3丁目）、飯島字</t>
    <rPh sb="0" eb="1">
      <t>ミドリ</t>
    </rPh>
    <rPh sb="1" eb="2">
      <t>オカ</t>
    </rPh>
    <rPh sb="2" eb="3">
      <t>マチ</t>
    </rPh>
    <rPh sb="4" eb="5">
      <t>ミ</t>
    </rPh>
    <rPh sb="5" eb="6">
      <t>スナ</t>
    </rPh>
    <rPh sb="6" eb="7">
      <t>マチ</t>
    </rPh>
    <rPh sb="8" eb="9">
      <t>マツ</t>
    </rPh>
    <rPh sb="9" eb="10">
      <t>ネ</t>
    </rPh>
    <rPh sb="11" eb="12">
      <t>ニシ</t>
    </rPh>
    <rPh sb="12" eb="13">
      <t>マチ</t>
    </rPh>
    <rPh sb="14" eb="15">
      <t>ヒガシ</t>
    </rPh>
    <rPh sb="15" eb="16">
      <t>マチ</t>
    </rPh>
    <rPh sb="18" eb="20">
      <t>ブンキョウ</t>
    </rPh>
    <rPh sb="20" eb="21">
      <t>マチ</t>
    </rPh>
    <rPh sb="22" eb="24">
      <t>ナガノ</t>
    </rPh>
    <rPh sb="25" eb="26">
      <t>ナカ</t>
    </rPh>
    <rPh sb="26" eb="27">
      <t>マチ</t>
    </rPh>
    <rPh sb="28" eb="30">
      <t>ホンチョウ</t>
    </rPh>
    <rPh sb="31" eb="32">
      <t>カミ</t>
    </rPh>
    <rPh sb="32" eb="33">
      <t>チョウ</t>
    </rPh>
    <rPh sb="35" eb="37">
      <t>コクチョウ</t>
    </rPh>
    <rPh sb="38" eb="39">
      <t>ミチ</t>
    </rPh>
    <rPh sb="39" eb="40">
      <t>ヒガシ</t>
    </rPh>
    <rPh sb="44" eb="46">
      <t>チョウメ</t>
    </rPh>
    <rPh sb="48" eb="50">
      <t>カワバタ</t>
    </rPh>
    <rPh sb="54" eb="56">
      <t>チョウメ</t>
    </rPh>
    <rPh sb="58" eb="59">
      <t>ネズミ</t>
    </rPh>
    <rPh sb="59" eb="60">
      <t>タ</t>
    </rPh>
    <rPh sb="64" eb="66">
      <t>チョウメ</t>
    </rPh>
    <rPh sb="68" eb="70">
      <t>イイダ</t>
    </rPh>
    <rPh sb="74" eb="76">
      <t>チョウメ</t>
    </rPh>
    <rPh sb="78" eb="80">
      <t>ニシブクロ</t>
    </rPh>
    <rPh sb="84" eb="86">
      <t>チョウメ</t>
    </rPh>
    <rPh sb="88" eb="90">
      <t>シンマチ</t>
    </rPh>
    <rPh sb="94" eb="96">
      <t>チョウメ</t>
    </rPh>
    <rPh sb="98" eb="100">
      <t>イイジマ</t>
    </rPh>
    <rPh sb="100" eb="101">
      <t>アザ</t>
    </rPh>
    <phoneticPr fontId="3"/>
  </si>
  <si>
    <t>飯島</t>
    <rPh sb="0" eb="2">
      <t>イイジマ</t>
    </rPh>
    <phoneticPr fontId="3"/>
  </si>
  <si>
    <t>中央（1～6丁目）、北（1～4丁目）、南（1～3丁目）、菅野（1.2丁目）、字登木</t>
    <rPh sb="0" eb="2">
      <t>チュウオウ</t>
    </rPh>
    <rPh sb="6" eb="8">
      <t>チョウメ</t>
    </rPh>
    <rPh sb="10" eb="11">
      <t>キタ</t>
    </rPh>
    <rPh sb="19" eb="20">
      <t>ミナミ</t>
    </rPh>
    <rPh sb="28" eb="30">
      <t>スガノ</t>
    </rPh>
    <phoneticPr fontId="3"/>
  </si>
  <si>
    <r>
      <t>泉　　　　　　　　　　　</t>
    </r>
    <r>
      <rPr>
        <sz val="9"/>
        <color theme="1"/>
        <rFont val="HGP明朝B"/>
        <family val="1"/>
        <charset val="128"/>
      </rPr>
      <t>（奥羽本線より南側）</t>
    </r>
    <rPh sb="0" eb="1">
      <t>イズミ</t>
    </rPh>
    <rPh sb="19" eb="20">
      <t>ミナミ</t>
    </rPh>
    <phoneticPr fontId="3"/>
  </si>
  <si>
    <t>北45、北46、北47、東4</t>
    <rPh sb="0" eb="1">
      <t>キタ</t>
    </rPh>
    <rPh sb="4" eb="5">
      <t>キタ</t>
    </rPh>
    <rPh sb="8" eb="9">
      <t>キタ</t>
    </rPh>
    <rPh sb="12" eb="13">
      <t>ヒガシ</t>
    </rPh>
    <phoneticPr fontId="3"/>
  </si>
  <si>
    <t>馬場、東町、三嶽根、一ノ坪、釜ノ町、字五庵山、字三嶽根</t>
    <rPh sb="0" eb="2">
      <t>ババ</t>
    </rPh>
    <rPh sb="3" eb="4">
      <t>ヒガシ</t>
    </rPh>
    <rPh sb="4" eb="5">
      <t>マチ</t>
    </rPh>
    <rPh sb="6" eb="7">
      <t>サン</t>
    </rPh>
    <rPh sb="7" eb="8">
      <t>タケ</t>
    </rPh>
    <rPh sb="8" eb="9">
      <t>ネ</t>
    </rPh>
    <rPh sb="10" eb="11">
      <t>イチ</t>
    </rPh>
    <rPh sb="12" eb="13">
      <t>ツボ</t>
    </rPh>
    <rPh sb="14" eb="15">
      <t>カマ</t>
    </rPh>
    <rPh sb="16" eb="17">
      <t>マチ</t>
    </rPh>
    <phoneticPr fontId="3"/>
  </si>
  <si>
    <r>
      <t>泉　　　　　　　　　　　　</t>
    </r>
    <r>
      <rPr>
        <sz val="9"/>
        <color theme="1"/>
        <rFont val="HGP明朝B"/>
        <family val="1"/>
        <charset val="128"/>
      </rPr>
      <t>（奥羽本線より北側）</t>
    </r>
    <rPh sb="0" eb="1">
      <t>イズミ</t>
    </rPh>
    <phoneticPr fontId="3"/>
  </si>
  <si>
    <t>イ</t>
    <phoneticPr fontId="3"/>
  </si>
  <si>
    <t>西15、西16、西17、西18、西19、西20、西22、西23、西24、西25</t>
    <rPh sb="0" eb="1">
      <t>ニシ</t>
    </rPh>
    <rPh sb="4" eb="5">
      <t>ニシ</t>
    </rPh>
    <rPh sb="8" eb="9">
      <t>ニシ</t>
    </rPh>
    <rPh sb="12" eb="13">
      <t>ニシ</t>
    </rPh>
    <rPh sb="16" eb="17">
      <t>ニシ</t>
    </rPh>
    <rPh sb="20" eb="21">
      <t>ニシ</t>
    </rPh>
    <rPh sb="24" eb="25">
      <t>ニシ</t>
    </rPh>
    <rPh sb="28" eb="29">
      <t>ニシ</t>
    </rPh>
    <rPh sb="32" eb="33">
      <t>ニシ</t>
    </rPh>
    <rPh sb="36" eb="37">
      <t>ニシ</t>
    </rPh>
    <phoneticPr fontId="3"/>
  </si>
  <si>
    <t>栗田町、元町、大川町、鳥木町、渋谷町、田尻沢（東町、中町、西町）、沖田町、前野町、扇町、表町、日吉町、比内町、新屋町の一部</t>
    <rPh sb="0" eb="2">
      <t>クリタ</t>
    </rPh>
    <rPh sb="2" eb="3">
      <t>マチ</t>
    </rPh>
    <rPh sb="4" eb="6">
      <t>モトマチ</t>
    </rPh>
    <rPh sb="7" eb="9">
      <t>オオカワ</t>
    </rPh>
    <rPh sb="9" eb="10">
      <t>マチ</t>
    </rPh>
    <rPh sb="11" eb="12">
      <t>トリ</t>
    </rPh>
    <rPh sb="12" eb="13">
      <t>キ</t>
    </rPh>
    <rPh sb="13" eb="14">
      <t>マチ</t>
    </rPh>
    <rPh sb="15" eb="17">
      <t>シブヤ</t>
    </rPh>
    <rPh sb="17" eb="18">
      <t>マチ</t>
    </rPh>
    <rPh sb="19" eb="21">
      <t>タジリ</t>
    </rPh>
    <rPh sb="21" eb="22">
      <t>ザワ</t>
    </rPh>
    <rPh sb="23" eb="24">
      <t>ヒガシ</t>
    </rPh>
    <rPh sb="24" eb="25">
      <t>マチ</t>
    </rPh>
    <rPh sb="26" eb="28">
      <t>ナカマチ</t>
    </rPh>
    <rPh sb="29" eb="30">
      <t>ニシ</t>
    </rPh>
    <rPh sb="30" eb="31">
      <t>マチ</t>
    </rPh>
    <rPh sb="33" eb="35">
      <t>オキタ</t>
    </rPh>
    <rPh sb="35" eb="36">
      <t>マチ</t>
    </rPh>
    <rPh sb="37" eb="39">
      <t>マエノ</t>
    </rPh>
    <rPh sb="39" eb="40">
      <t>マチ</t>
    </rPh>
    <rPh sb="41" eb="43">
      <t>オオギマチ</t>
    </rPh>
    <rPh sb="44" eb="46">
      <t>オモテマチ</t>
    </rPh>
    <rPh sb="47" eb="49">
      <t>ヒヨシ</t>
    </rPh>
    <rPh sb="49" eb="50">
      <t>マチ</t>
    </rPh>
    <rPh sb="51" eb="53">
      <t>ヒナイ</t>
    </rPh>
    <rPh sb="53" eb="54">
      <t>マチ</t>
    </rPh>
    <rPh sb="59" eb="61">
      <t>イチブ</t>
    </rPh>
    <phoneticPr fontId="3"/>
  </si>
  <si>
    <r>
      <t>新屋　　　　　　　　　　　　　</t>
    </r>
    <r>
      <rPr>
        <sz val="9"/>
        <color theme="1"/>
        <rFont val="HGP明朝B"/>
        <family val="1"/>
        <charset val="128"/>
      </rPr>
      <t>（雄物川から南側）</t>
    </r>
    <rPh sb="0" eb="2">
      <t>アラヤ</t>
    </rPh>
    <rPh sb="16" eb="19">
      <t>オモノガワ</t>
    </rPh>
    <rPh sb="21" eb="22">
      <t>ミナミ</t>
    </rPh>
    <rPh sb="22" eb="23">
      <t>ガワ</t>
    </rPh>
    <phoneticPr fontId="3"/>
  </si>
  <si>
    <t>西1、西2、西3、西9、西10、西11、西12、西13、西14                                                 （中央16はこまちスタジアム周辺の新屋町。事業所のみ。）</t>
    <rPh sb="0" eb="1">
      <t>ニシ</t>
    </rPh>
    <rPh sb="3" eb="4">
      <t>ニシ</t>
    </rPh>
    <rPh sb="6" eb="7">
      <t>ニシ</t>
    </rPh>
    <rPh sb="9" eb="10">
      <t>ニシ</t>
    </rPh>
    <rPh sb="12" eb="13">
      <t>ニシ</t>
    </rPh>
    <rPh sb="16" eb="17">
      <t>ニシ</t>
    </rPh>
    <rPh sb="20" eb="21">
      <t>ニシ</t>
    </rPh>
    <rPh sb="24" eb="25">
      <t>ニシ</t>
    </rPh>
    <rPh sb="28" eb="29">
      <t>ニシ</t>
    </rPh>
    <rPh sb="81" eb="83">
      <t>チュウオウ</t>
    </rPh>
    <rPh sb="94" eb="96">
      <t>シュウヘン</t>
    </rPh>
    <rPh sb="97" eb="99">
      <t>アラヤ</t>
    </rPh>
    <rPh sb="99" eb="100">
      <t>チョウ</t>
    </rPh>
    <rPh sb="101" eb="104">
      <t>ジギョウショ</t>
    </rPh>
    <phoneticPr fontId="3"/>
  </si>
  <si>
    <t>天秤野、豊町、朝日町、松美ガ丘（北町、東町、南町）、勝平町、勝平台、下川原町、北浜町、南浜町、松美町、寿町、船場町、割山町、新屋町の一部</t>
    <rPh sb="0" eb="2">
      <t>テンビン</t>
    </rPh>
    <rPh sb="2" eb="3">
      <t>ノ</t>
    </rPh>
    <rPh sb="4" eb="5">
      <t>ユタカ</t>
    </rPh>
    <rPh sb="5" eb="6">
      <t>マチ</t>
    </rPh>
    <rPh sb="7" eb="9">
      <t>アサヒ</t>
    </rPh>
    <rPh sb="9" eb="10">
      <t>マチ</t>
    </rPh>
    <rPh sb="11" eb="13">
      <t>マツミ</t>
    </rPh>
    <rPh sb="14" eb="15">
      <t>オカ</t>
    </rPh>
    <rPh sb="16" eb="18">
      <t>キタマチ</t>
    </rPh>
    <rPh sb="19" eb="20">
      <t>ヒガシ</t>
    </rPh>
    <rPh sb="20" eb="21">
      <t>マチ</t>
    </rPh>
    <rPh sb="22" eb="24">
      <t>ミナミマチ</t>
    </rPh>
    <rPh sb="26" eb="28">
      <t>カツヒラ</t>
    </rPh>
    <rPh sb="28" eb="29">
      <t>マチ</t>
    </rPh>
    <rPh sb="30" eb="31">
      <t>カツ</t>
    </rPh>
    <rPh sb="31" eb="33">
      <t>ヒラダイ</t>
    </rPh>
    <rPh sb="34" eb="38">
      <t>シモガワラチョウ</t>
    </rPh>
    <rPh sb="39" eb="41">
      <t>キタハマ</t>
    </rPh>
    <rPh sb="41" eb="42">
      <t>マチ</t>
    </rPh>
    <rPh sb="43" eb="44">
      <t>ミナミ</t>
    </rPh>
    <rPh sb="44" eb="45">
      <t>ハマ</t>
    </rPh>
    <rPh sb="45" eb="46">
      <t>マチ</t>
    </rPh>
    <rPh sb="47" eb="49">
      <t>マツミ</t>
    </rPh>
    <rPh sb="49" eb="50">
      <t>マチ</t>
    </rPh>
    <rPh sb="51" eb="53">
      <t>コトブキチョウ</t>
    </rPh>
    <rPh sb="54" eb="56">
      <t>フナバ</t>
    </rPh>
    <rPh sb="56" eb="57">
      <t>マチ</t>
    </rPh>
    <rPh sb="58" eb="59">
      <t>ワリ</t>
    </rPh>
    <rPh sb="59" eb="60">
      <t>ヤマ</t>
    </rPh>
    <rPh sb="60" eb="61">
      <t>マチ</t>
    </rPh>
    <rPh sb="66" eb="68">
      <t>イチブ</t>
    </rPh>
    <phoneticPr fontId="3"/>
  </si>
  <si>
    <r>
      <t>新屋　　　　　　　　　　</t>
    </r>
    <r>
      <rPr>
        <sz val="9"/>
        <color theme="1"/>
        <rFont val="HGP明朝B"/>
        <family val="1"/>
        <charset val="128"/>
      </rPr>
      <t>（雄物川から北側）</t>
    </r>
    <rPh sb="0" eb="2">
      <t>アラヤ</t>
    </rPh>
    <rPh sb="13" eb="16">
      <t>オモノガワ</t>
    </rPh>
    <rPh sb="18" eb="20">
      <t>キタガワ</t>
    </rPh>
    <phoneticPr fontId="3"/>
  </si>
  <si>
    <t>東5、東7、東8、東9</t>
    <rPh sb="0" eb="1">
      <t>ヒガシ</t>
    </rPh>
    <rPh sb="3" eb="4">
      <t>ヒガシ</t>
    </rPh>
    <rPh sb="6" eb="7">
      <t>ヒガシ</t>
    </rPh>
    <rPh sb="9" eb="10">
      <t>ヒガシ</t>
    </rPh>
    <phoneticPr fontId="3"/>
  </si>
  <si>
    <t>清澄町、新藤田（東町、西町）、南町</t>
    <rPh sb="0" eb="2">
      <t>キヨスミ</t>
    </rPh>
    <rPh sb="2" eb="3">
      <t>マチ</t>
    </rPh>
    <rPh sb="4" eb="5">
      <t>シン</t>
    </rPh>
    <rPh sb="5" eb="6">
      <t>フジ</t>
    </rPh>
    <rPh sb="6" eb="7">
      <t>タ</t>
    </rPh>
    <rPh sb="8" eb="9">
      <t>ヒガシ</t>
    </rPh>
    <rPh sb="9" eb="10">
      <t>マチ</t>
    </rPh>
    <rPh sb="11" eb="12">
      <t>ニシ</t>
    </rPh>
    <rPh sb="12" eb="13">
      <t>マチ</t>
    </rPh>
    <rPh sb="15" eb="17">
      <t>ミナミマチ</t>
    </rPh>
    <phoneticPr fontId="3"/>
  </si>
  <si>
    <t>旭川</t>
    <rPh sb="0" eb="2">
      <t>アサヒカワ</t>
    </rPh>
    <phoneticPr fontId="3"/>
  </si>
  <si>
    <t>取り扱わないもの</t>
    <rPh sb="0" eb="1">
      <t>ト</t>
    </rPh>
    <phoneticPr fontId="3"/>
  </si>
  <si>
    <t>８区・１１区に統合</t>
    <rPh sb="1" eb="2">
      <t>ク</t>
    </rPh>
    <rPh sb="5" eb="6">
      <t>ク</t>
    </rPh>
    <rPh sb="7" eb="9">
      <t>トウゴウ</t>
    </rPh>
    <phoneticPr fontId="3"/>
  </si>
  <si>
    <t>中央10、中央11、中央13、中央20、中央21、中央22、中央24、中央25、中央26</t>
    <rPh sb="0" eb="2">
      <t>チュウオウ</t>
    </rPh>
    <rPh sb="5" eb="7">
      <t>チュウオウ</t>
    </rPh>
    <rPh sb="10" eb="12">
      <t>チュウオウ</t>
    </rPh>
    <rPh sb="15" eb="17">
      <t>チュウオウ</t>
    </rPh>
    <rPh sb="20" eb="22">
      <t>チュウオウ</t>
    </rPh>
    <rPh sb="25" eb="27">
      <t>チュウオウ</t>
    </rPh>
    <rPh sb="30" eb="32">
      <t>チュウオウ</t>
    </rPh>
    <rPh sb="35" eb="37">
      <t>チュウオウ</t>
    </rPh>
    <rPh sb="40" eb="42">
      <t>チュウオウ</t>
    </rPh>
    <phoneticPr fontId="3"/>
  </si>
  <si>
    <t>（担当者名：　　　　        　　　　　）　</t>
    <rPh sb="1" eb="4">
      <t>タントウシャ</t>
    </rPh>
    <rPh sb="4" eb="5">
      <t>メイ</t>
    </rPh>
    <phoneticPr fontId="3"/>
  </si>
  <si>
    <t>中央12、中央13、中央19、中央27、中央28、中央29、中央30、中央40、中央41</t>
    <rPh sb="0" eb="2">
      <t>チュウオウ</t>
    </rPh>
    <rPh sb="5" eb="7">
      <t>チュウオウ</t>
    </rPh>
    <rPh sb="10" eb="12">
      <t>チュウオウ</t>
    </rPh>
    <rPh sb="15" eb="17">
      <t>チュウオウ</t>
    </rPh>
    <rPh sb="20" eb="22">
      <t>チュウオウ</t>
    </rPh>
    <rPh sb="25" eb="27">
      <t>チュウオウ</t>
    </rPh>
    <rPh sb="30" eb="32">
      <t>チュウオウ</t>
    </rPh>
    <rPh sb="35" eb="37">
      <t>チュウオウ</t>
    </rPh>
    <rPh sb="40" eb="42">
      <t>チュウオウ</t>
    </rPh>
    <phoneticPr fontId="3"/>
  </si>
  <si>
    <t>北37、中央7、中央8、中央11</t>
    <rPh sb="0" eb="1">
      <t>キタ</t>
    </rPh>
    <rPh sb="4" eb="6">
      <t>チュウオウ</t>
    </rPh>
    <rPh sb="8" eb="10">
      <t>チュウオウ</t>
    </rPh>
    <rPh sb="12" eb="14">
      <t>チュウオウ</t>
    </rPh>
    <phoneticPr fontId="3"/>
  </si>
  <si>
    <t>2024年10月28日更新</t>
    <rPh sb="4" eb="5">
      <t>ネン</t>
    </rPh>
    <rPh sb="7" eb="8">
      <t>ガツ</t>
    </rPh>
    <rPh sb="10" eb="11">
      <t>ヒ</t>
    </rPh>
    <rPh sb="11" eb="13">
      <t>コウシン</t>
    </rPh>
    <phoneticPr fontId="3"/>
  </si>
  <si>
    <t>中央2、中央4、中央5、中央6、中央7、中央8、中央11、
中央13、中央14、中央15、中央16、中央17、中央18、
中央29、中央41</t>
    <rPh sb="0" eb="2">
      <t>チュウオウ</t>
    </rPh>
    <rPh sb="4" eb="6">
      <t>チュウオウ</t>
    </rPh>
    <rPh sb="8" eb="10">
      <t>チュウオウ</t>
    </rPh>
    <rPh sb="12" eb="14">
      <t>チュウオウ</t>
    </rPh>
    <rPh sb="16" eb="18">
      <t>チュウオウ</t>
    </rPh>
    <rPh sb="20" eb="22">
      <t>チュウオウ</t>
    </rPh>
    <rPh sb="30" eb="32">
      <t>チュウオウ</t>
    </rPh>
    <rPh sb="35" eb="37">
      <t>チュウオウ</t>
    </rPh>
    <rPh sb="40" eb="42">
      <t>チュウオウ</t>
    </rPh>
    <rPh sb="45" eb="47">
      <t>チュウオウ</t>
    </rPh>
    <rPh sb="50" eb="52">
      <t>チュウオウ</t>
    </rPh>
    <rPh sb="55" eb="57">
      <t>チュウオウ</t>
    </rPh>
    <rPh sb="61" eb="63">
      <t>チュウオウ</t>
    </rPh>
    <rPh sb="66" eb="68">
      <t>チュウオウ</t>
    </rPh>
    <phoneticPr fontId="3"/>
  </si>
  <si>
    <t>2025年３月２５日更新</t>
    <rPh sb="4" eb="5">
      <t>ネン</t>
    </rPh>
    <rPh sb="6" eb="7">
      <t>ガツ</t>
    </rPh>
    <rPh sb="9" eb="10">
      <t>ヒ</t>
    </rPh>
    <rPh sb="10" eb="12">
      <t>コウシン</t>
    </rPh>
    <phoneticPr fontId="3"/>
  </si>
  <si>
    <t>2025年4月1日更新</t>
    <rPh sb="4" eb="5">
      <t>ネン</t>
    </rPh>
    <rPh sb="6" eb="7">
      <t>ガツ</t>
    </rPh>
    <rPh sb="8" eb="9">
      <t>ヒ</t>
    </rPh>
    <rPh sb="9" eb="11">
      <t>コウシン</t>
    </rPh>
    <phoneticPr fontId="3"/>
  </si>
  <si>
    <t>北14、北20、北21、北22、北31、北32、北33、北35、北36、北37、中央4</t>
    <rPh sb="0" eb="1">
      <t>キタ</t>
    </rPh>
    <rPh sb="4" eb="5">
      <t>キタ</t>
    </rPh>
    <rPh sb="8" eb="9">
      <t>キタ</t>
    </rPh>
    <rPh sb="12" eb="13">
      <t>キタ</t>
    </rPh>
    <rPh sb="16" eb="17">
      <t>キタ</t>
    </rPh>
    <rPh sb="20" eb="21">
      <t>キタ</t>
    </rPh>
    <rPh sb="24" eb="25">
      <t>キタ</t>
    </rPh>
    <rPh sb="28" eb="29">
      <t>キタ</t>
    </rPh>
    <phoneticPr fontId="3"/>
  </si>
  <si>
    <t>月　　日</t>
    <rPh sb="0" eb="1">
      <t>ガツ</t>
    </rPh>
    <rPh sb="3" eb="4">
      <t>ヒ</t>
    </rPh>
    <phoneticPr fontId="3"/>
  </si>
  <si>
    <t>（水）午後</t>
    <phoneticPr fontId="3"/>
  </si>
  <si>
    <t>（金）</t>
    <phoneticPr fontId="3"/>
  </si>
  <si>
    <t>2025年3月25日更新</t>
    <rPh sb="4" eb="5">
      <t>ネン</t>
    </rPh>
    <rPh sb="6" eb="7">
      <t>ガツ</t>
    </rPh>
    <rPh sb="9" eb="10">
      <t>ヒ</t>
    </rPh>
    <rPh sb="10" eb="12">
      <t>コウシン</t>
    </rPh>
    <phoneticPr fontId="3"/>
  </si>
  <si>
    <t>1枚当たりの配布料金（税別）</t>
    <rPh sb="11" eb="13">
      <t>ゼイベツ</t>
    </rPh>
    <phoneticPr fontId="3"/>
  </si>
  <si>
    <t>　・お申込部数は各配布区の部数と同数でお願いします。（調整区が必要な場合は、一ヶ所で設定ください。）</t>
    <rPh sb="29" eb="30">
      <t>ク</t>
    </rPh>
    <phoneticPr fontId="3"/>
  </si>
  <si>
    <t>※ お申込部数は各配布区の部数と同数でお願いします。（調整区が必要な場合は、一ヶ所で設定ください。）</t>
    <rPh sb="3" eb="5">
      <t>モウシコミ</t>
    </rPh>
    <rPh sb="5" eb="7">
      <t>ブスウ</t>
    </rPh>
    <rPh sb="8" eb="9">
      <t>カク</t>
    </rPh>
    <rPh sb="9" eb="11">
      <t>ハイフ</t>
    </rPh>
    <rPh sb="11" eb="12">
      <t>ク</t>
    </rPh>
    <rPh sb="13" eb="15">
      <t>ブスウ</t>
    </rPh>
    <rPh sb="16" eb="18">
      <t>ドウスウ</t>
    </rPh>
    <rPh sb="20" eb="21">
      <t>ネガ</t>
    </rPh>
    <rPh sb="27" eb="29">
      <t>チョウセイ</t>
    </rPh>
    <rPh sb="29" eb="30">
      <t>ク</t>
    </rPh>
    <rPh sb="31" eb="33">
      <t>ヒツヨウ</t>
    </rPh>
    <rPh sb="34" eb="36">
      <t>バアイ</t>
    </rPh>
    <rPh sb="38" eb="41">
      <t>イッカショ</t>
    </rPh>
    <rPh sb="42" eb="44">
      <t>セッテイ</t>
    </rPh>
    <phoneticPr fontId="3"/>
  </si>
  <si>
    <t xml:space="preserve"> 　秋田市全域と潟上市天王地区へ配布が可能です。</t>
    <rPh sb="2" eb="5">
      <t>アキタシ</t>
    </rPh>
    <rPh sb="5" eb="7">
      <t>ゼンイキ</t>
    </rPh>
    <rPh sb="8" eb="11">
      <t>カタガミシ</t>
    </rPh>
    <rPh sb="11" eb="13">
      <t>テンノウ</t>
    </rPh>
    <rPh sb="13" eb="15">
      <t>チク</t>
    </rPh>
    <rPh sb="16" eb="18">
      <t>ハイフ</t>
    </rPh>
    <rPh sb="19" eb="21">
      <t>カノウ</t>
    </rPh>
    <phoneticPr fontId="21"/>
  </si>
  <si>
    <t xml:space="preserve"> 　配布を拒否されているお宅には配布いたしません。</t>
    <rPh sb="2" eb="4">
      <t>ハイフ</t>
    </rPh>
    <rPh sb="5" eb="7">
      <t>キョヒ</t>
    </rPh>
    <rPh sb="13" eb="14">
      <t>タク</t>
    </rPh>
    <rPh sb="16" eb="18">
      <t>ハイフ</t>
    </rPh>
    <phoneticPr fontId="21"/>
  </si>
  <si>
    <t>配布先により『配布方法』と『配布日程』が異なります。</t>
    <rPh sb="0" eb="2">
      <t>ハイフ</t>
    </rPh>
    <rPh sb="2" eb="3">
      <t>サキ</t>
    </rPh>
    <rPh sb="7" eb="9">
      <t>ハイフ</t>
    </rPh>
    <rPh sb="9" eb="11">
      <t>ホウホウ</t>
    </rPh>
    <rPh sb="14" eb="16">
      <t>ハイフ</t>
    </rPh>
    <rPh sb="16" eb="18">
      <t>ニッテイ</t>
    </rPh>
    <rPh sb="20" eb="21">
      <t>コト</t>
    </rPh>
    <phoneticPr fontId="21"/>
  </si>
  <si>
    <t>　・申し込みは当部数表の申込書をご利用いただき、FAXまたはメールでお送りください。</t>
    <rPh sb="2" eb="3">
      <t>モウ</t>
    </rPh>
    <rPh sb="4" eb="5">
      <t>コ</t>
    </rPh>
    <rPh sb="35" eb="36">
      <t>オク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</si>
</sst>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411]ggge&quot;年&quot;m&quot;月&quot;"/>
    <numFmt numFmtId="178" formatCode="0.0_ "/>
  </numFmts>
  <fonts count="48" x14ac:knownFonts="1">
    <font>
      <sz val="11"/>
      <color theme="1"/>
      <name val="ＭＳ Ｐゴシック"/>
      <family val="2"/>
      <charset val="128"/>
      <scheme val="minor"/>
    </font>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b/>
      <sz val="18"/>
      <color theme="0"/>
      <name val="HGP明朝B"/>
      <family val="1"/>
      <charset val="128"/>
    </font>
    <font>
      <sz val="8"/>
      <color theme="1"/>
      <name val="HGP明朝B"/>
      <family val="1"/>
      <charset val="128"/>
    </font>
    <font>
      <sz val="16"/>
      <color theme="1"/>
      <name val="HGP明朝B"/>
      <family val="1"/>
      <charset val="128"/>
    </font>
    <font>
      <sz val="10"/>
      <color theme="1"/>
      <name val="HGP明朝B"/>
      <family val="1"/>
      <charset val="128"/>
    </font>
    <font>
      <sz val="12"/>
      <color theme="0"/>
      <name val="HGP明朝B"/>
      <family val="1"/>
      <charset val="128"/>
    </font>
    <font>
      <b/>
      <sz val="11"/>
      <color theme="1"/>
      <name val="HGP明朝B"/>
      <family val="1"/>
      <charset val="128"/>
    </font>
    <font>
      <sz val="11"/>
      <name val="HGP明朝B"/>
      <family val="1"/>
      <charset val="128"/>
    </font>
    <font>
      <sz val="14"/>
      <color theme="1"/>
      <name val="HGP明朝B"/>
      <family val="1"/>
      <charset val="128"/>
    </font>
    <font>
      <sz val="12"/>
      <color theme="1"/>
      <name val="HGP明朝B"/>
      <family val="1"/>
      <charset val="128"/>
    </font>
    <font>
      <b/>
      <sz val="14"/>
      <color theme="1"/>
      <name val="HGP明朝B"/>
      <family val="1"/>
      <charset val="128"/>
    </font>
    <font>
      <sz val="9"/>
      <color theme="1"/>
      <name val="HGP明朝B"/>
      <family val="1"/>
      <charset val="128"/>
    </font>
    <font>
      <sz val="12"/>
      <name val="HGP明朝B"/>
      <family val="1"/>
      <charset val="128"/>
    </font>
    <font>
      <sz val="10"/>
      <name val="HGP明朝B"/>
      <family val="1"/>
      <charset val="128"/>
    </font>
    <font>
      <sz val="14"/>
      <name val="HGP明朝B"/>
      <family val="1"/>
      <charset val="128"/>
    </font>
    <font>
      <b/>
      <sz val="14"/>
      <name val="HGP明朝B"/>
      <family val="1"/>
      <charset val="128"/>
    </font>
    <font>
      <sz val="11"/>
      <name val="ＭＳ Ｐゴシック"/>
      <family val="3"/>
      <charset val="128"/>
    </font>
    <font>
      <sz val="12"/>
      <name val="ＭＳ ゴシック"/>
      <family val="3"/>
      <charset val="128"/>
    </font>
    <font>
      <sz val="6"/>
      <name val="ＭＳ Ｐゴシック"/>
      <family val="3"/>
      <charset val="128"/>
    </font>
    <font>
      <sz val="24"/>
      <name val="HGS創英角ｺﾞｼｯｸUB"/>
      <family val="3"/>
      <charset val="128"/>
    </font>
    <font>
      <b/>
      <shadow/>
      <sz val="22"/>
      <name val="HGP明朝E"/>
      <family val="1"/>
      <charset val="128"/>
    </font>
    <font>
      <shadow/>
      <sz val="22"/>
      <name val="HGP明朝E"/>
      <family val="1"/>
      <charset val="128"/>
    </font>
    <font>
      <sz val="18"/>
      <name val="AR P明朝体U"/>
      <family val="1"/>
      <charset val="128"/>
    </font>
    <font>
      <sz val="22"/>
      <name val="ARゴシック体S"/>
      <family val="3"/>
      <charset val="128"/>
    </font>
    <font>
      <sz val="16"/>
      <name val="HGP明朝B"/>
      <family val="1"/>
      <charset val="128"/>
    </font>
    <font>
      <sz val="28"/>
      <name val="HG創英ﾌﾟﾚｾﾞﾝｽEB"/>
      <family val="1"/>
      <charset val="128"/>
    </font>
    <font>
      <sz val="36"/>
      <name val="HG創英ﾌﾟﾚｾﾞﾝｽEB"/>
      <family val="1"/>
      <charset val="128"/>
    </font>
    <font>
      <sz val="20"/>
      <name val="HG創英ﾌﾟﾚｾﾞﾝｽEB"/>
      <family val="1"/>
      <charset val="128"/>
    </font>
    <font>
      <sz val="10"/>
      <name val="ＭＳ ゴシック"/>
      <family val="3"/>
      <charset val="128"/>
    </font>
    <font>
      <sz val="18"/>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sz val="16"/>
      <name val="ＭＳ 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2"/>
      <name val="ＭＳ ゴシック"/>
      <family val="3"/>
      <charset val="128"/>
    </font>
    <font>
      <sz val="9"/>
      <name val="Century"/>
      <family val="1"/>
    </font>
    <font>
      <b/>
      <sz val="9"/>
      <name val="Century"/>
      <family val="1"/>
    </font>
    <font>
      <b/>
      <sz val="16"/>
      <name val="ＭＳ ゴシック"/>
      <family val="3"/>
      <charset val="128"/>
    </font>
    <font>
      <b/>
      <sz val="16"/>
      <color theme="0"/>
      <name val="HGP明朝B"/>
      <family val="1"/>
      <charset val="128"/>
    </font>
    <font>
      <b/>
      <sz val="10"/>
      <color rgb="FFFF0000"/>
      <name val="HGP明朝B"/>
      <family val="1"/>
      <charset val="128"/>
    </font>
    <font>
      <sz val="11"/>
      <color rgb="FFFF0000"/>
      <name val="HGP明朝B"/>
      <family val="1"/>
      <charset val="128"/>
    </font>
    <font>
      <b/>
      <sz val="10"/>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rgb="FFFFFFCC"/>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indexed="64"/>
      </right>
      <top/>
      <bottom style="thin">
        <color auto="1"/>
      </bottom>
      <diagonal/>
    </border>
    <border>
      <left style="thin">
        <color auto="1"/>
      </left>
      <right/>
      <top style="hair">
        <color auto="1"/>
      </top>
      <bottom style="thin">
        <color auto="1"/>
      </bottom>
      <diagonal/>
    </border>
    <border>
      <left/>
      <right/>
      <top style="hair">
        <color indexed="64"/>
      </top>
      <bottom style="thin">
        <color indexed="64"/>
      </bottom>
      <diagonal/>
    </border>
    <border>
      <left/>
      <right style="thin">
        <color auto="1"/>
      </right>
      <top style="hair">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auto="1"/>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indexed="64"/>
      </top>
      <bottom style="hair">
        <color indexed="64"/>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auto="1"/>
      </right>
      <top style="hair">
        <color auto="1"/>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thin">
        <color auto="1"/>
      </right>
      <top/>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thin">
        <color indexed="64"/>
      </left>
      <right style="hair">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diagonal/>
    </border>
    <border>
      <left style="hair">
        <color auto="1"/>
      </left>
      <right style="thin">
        <color auto="1"/>
      </right>
      <top style="hair">
        <color auto="1"/>
      </top>
      <bottom style="thin">
        <color indexed="64"/>
      </bottom>
      <diagonal/>
    </border>
    <border>
      <left style="hair">
        <color auto="1"/>
      </left>
      <right style="thin">
        <color indexed="64"/>
      </right>
      <top style="hair">
        <color auto="1"/>
      </top>
      <bottom/>
      <diagonal/>
    </border>
    <border>
      <left/>
      <right style="hair">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cellStyleXfs>
  <cellXfs count="388">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horizontal="right" vertical="center"/>
    </xf>
    <xf numFmtId="0" fontId="2" fillId="0" borderId="8" xfId="0" applyFont="1" applyBorder="1" applyAlignment="1">
      <alignment horizontal="center" vertical="center"/>
    </xf>
    <xf numFmtId="0" fontId="2" fillId="0" borderId="16" xfId="0" applyFont="1" applyBorder="1">
      <alignment vertical="center"/>
    </xf>
    <xf numFmtId="0" fontId="2" fillId="0" borderId="17"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8" xfId="0" applyFont="1" applyBorder="1" applyAlignment="1">
      <alignment vertical="center" shrinkToFit="1"/>
    </xf>
    <xf numFmtId="0" fontId="2" fillId="0" borderId="20" xfId="0" applyFont="1" applyBorder="1">
      <alignment vertical="center"/>
    </xf>
    <xf numFmtId="0" fontId="2" fillId="0" borderId="21" xfId="0" applyFont="1" applyBorder="1">
      <alignment vertical="center"/>
    </xf>
    <xf numFmtId="0" fontId="2" fillId="0" borderId="21" xfId="0" applyFont="1" applyBorder="1" applyAlignment="1">
      <alignment horizontal="left" vertical="center"/>
    </xf>
    <xf numFmtId="0" fontId="7" fillId="0" borderId="0" xfId="0" applyFont="1">
      <alignment vertical="center"/>
    </xf>
    <xf numFmtId="0" fontId="7" fillId="0" borderId="29" xfId="0" applyFont="1" applyBorder="1" applyAlignment="1">
      <alignment horizontal="center" vertical="center"/>
    </xf>
    <xf numFmtId="0" fontId="7" fillId="0" borderId="30" xfId="0" applyFont="1" applyBorder="1" applyAlignment="1">
      <alignment horizontal="center" vertical="center" shrinkToFit="1"/>
    </xf>
    <xf numFmtId="0" fontId="7" fillId="0" borderId="32" xfId="0" applyFont="1" applyBorder="1" applyAlignment="1">
      <alignment horizontal="center" vertical="center" shrinkToFit="1"/>
    </xf>
    <xf numFmtId="0" fontId="2" fillId="0" borderId="33" xfId="0" applyFont="1" applyBorder="1" applyAlignment="1">
      <alignment horizontal="center" vertical="center"/>
    </xf>
    <xf numFmtId="0" fontId="2" fillId="0" borderId="34" xfId="0" applyFont="1" applyBorder="1">
      <alignment vertical="center"/>
    </xf>
    <xf numFmtId="38" fontId="2" fillId="0" borderId="34" xfId="1" applyFont="1" applyBorder="1" applyAlignment="1" applyProtection="1">
      <alignment horizontal="right" vertical="center" indent="1"/>
    </xf>
    <xf numFmtId="38" fontId="9" fillId="3" borderId="35" xfId="1" applyFont="1" applyFill="1" applyBorder="1" applyAlignment="1" applyProtection="1">
      <alignment horizontal="right" vertical="center" indent="1"/>
    </xf>
    <xf numFmtId="38" fontId="2" fillId="0" borderId="36" xfId="1" applyFont="1" applyBorder="1" applyAlignment="1" applyProtection="1">
      <alignment horizontal="center" vertical="center"/>
    </xf>
    <xf numFmtId="0" fontId="2" fillId="0" borderId="37" xfId="0" applyFont="1" applyBorder="1">
      <alignment vertical="center"/>
    </xf>
    <xf numFmtId="38" fontId="2" fillId="0" borderId="37" xfId="1" applyFont="1" applyBorder="1" applyAlignment="1" applyProtection="1">
      <alignment horizontal="right" vertical="center" indent="1"/>
    </xf>
    <xf numFmtId="38" fontId="2" fillId="0" borderId="33" xfId="1" applyFont="1" applyBorder="1" applyAlignment="1" applyProtection="1">
      <alignment horizontal="center" vertical="center"/>
    </xf>
    <xf numFmtId="38" fontId="2" fillId="0" borderId="38" xfId="1" applyFont="1" applyBorder="1" applyProtection="1">
      <alignment vertical="center"/>
    </xf>
    <xf numFmtId="38" fontId="2" fillId="0" borderId="38" xfId="1" applyFont="1" applyBorder="1" applyAlignment="1" applyProtection="1">
      <alignment horizontal="right" vertical="center" indent="1"/>
    </xf>
    <xf numFmtId="0" fontId="2" fillId="0" borderId="39" xfId="0" applyFont="1" applyBorder="1" applyAlignment="1">
      <alignment horizontal="center" vertical="center"/>
    </xf>
    <xf numFmtId="0" fontId="2" fillId="0" borderId="38" xfId="0" applyFont="1" applyBorder="1">
      <alignment vertical="center"/>
    </xf>
    <xf numFmtId="38" fontId="2" fillId="0" borderId="40" xfId="1" applyFont="1" applyBorder="1" applyAlignment="1" applyProtection="1">
      <alignment horizontal="center" vertical="center"/>
    </xf>
    <xf numFmtId="38" fontId="2" fillId="0" borderId="39" xfId="1" applyFont="1" applyBorder="1" applyAlignment="1" applyProtection="1">
      <alignment horizontal="center" vertical="center"/>
    </xf>
    <xf numFmtId="38" fontId="2" fillId="0" borderId="34" xfId="1" applyFont="1" applyBorder="1" applyProtection="1">
      <alignment vertical="center"/>
    </xf>
    <xf numFmtId="38" fontId="10" fillId="0" borderId="38" xfId="1" applyFont="1" applyBorder="1" applyAlignment="1" applyProtection="1">
      <alignment horizontal="right" vertical="center" indent="1"/>
    </xf>
    <xf numFmtId="38" fontId="2" fillId="0" borderId="39" xfId="1" applyFont="1" applyBorder="1" applyProtection="1">
      <alignment vertical="center"/>
    </xf>
    <xf numFmtId="38" fontId="9" fillId="0" borderId="35" xfId="1" applyFont="1" applyBorder="1" applyAlignment="1" applyProtection="1">
      <alignment horizontal="right" vertical="center" indent="1"/>
    </xf>
    <xf numFmtId="38" fontId="2" fillId="0" borderId="29" xfId="1" applyFont="1" applyBorder="1" applyAlignment="1" applyProtection="1">
      <alignment horizontal="right" vertical="center" indent="1"/>
    </xf>
    <xf numFmtId="38" fontId="9" fillId="0" borderId="30" xfId="1" applyFont="1" applyBorder="1" applyAlignment="1" applyProtection="1">
      <alignment horizontal="right" vertical="center" indent="1"/>
    </xf>
    <xf numFmtId="38" fontId="9" fillId="0" borderId="32" xfId="1" applyFont="1" applyBorder="1" applyAlignment="1" applyProtection="1">
      <alignment horizontal="right" vertical="center" indent="1"/>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2" fillId="0" borderId="0" xfId="0" applyFont="1">
      <alignment vertical="center"/>
    </xf>
    <xf numFmtId="0" fontId="11" fillId="0" borderId="0" xfId="0" applyFont="1" applyAlignment="1">
      <alignment horizontal="center" vertical="center"/>
    </xf>
    <xf numFmtId="38" fontId="11" fillId="0" borderId="0" xfId="0" applyNumberFormat="1" applyFont="1" applyAlignment="1">
      <alignment horizontal="right" vertical="center" indent="2"/>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left"/>
    </xf>
    <xf numFmtId="0" fontId="14" fillId="0" borderId="0" xfId="0" applyFont="1" applyAlignment="1">
      <alignment horizontal="right" vertical="center"/>
    </xf>
    <xf numFmtId="38" fontId="9" fillId="3" borderId="45" xfId="1" applyFont="1" applyFill="1" applyBorder="1" applyAlignment="1" applyProtection="1">
      <alignment horizontal="right" vertical="center" indent="1"/>
    </xf>
    <xf numFmtId="0" fontId="5" fillId="0" borderId="0" xfId="0" applyFont="1" applyAlignment="1">
      <alignment horizontal="left" vertical="top"/>
    </xf>
    <xf numFmtId="0" fontId="5" fillId="0" borderId="0" xfId="0" applyFont="1" applyAlignment="1">
      <alignment horizontal="left" vertical="top" wrapText="1"/>
    </xf>
    <xf numFmtId="17" fontId="2" fillId="0" borderId="0" xfId="0" applyNumberFormat="1" applyFont="1">
      <alignment vertical="center"/>
    </xf>
    <xf numFmtId="38" fontId="2" fillId="0" borderId="0" xfId="1" applyFont="1" applyFill="1" applyBorder="1" applyAlignment="1" applyProtection="1">
      <alignment horizontal="right" vertical="center"/>
    </xf>
    <xf numFmtId="38" fontId="2" fillId="0" borderId="0" xfId="1" applyFont="1" applyFill="1" applyBorder="1" applyAlignment="1" applyProtection="1">
      <alignment vertical="center"/>
    </xf>
    <xf numFmtId="38" fontId="2" fillId="0" borderId="0" xfId="0" applyNumberFormat="1" applyFont="1" applyAlignment="1">
      <alignment horizontal="right" vertical="center"/>
    </xf>
    <xf numFmtId="38" fontId="7" fillId="0" borderId="29" xfId="1" applyFont="1" applyBorder="1" applyAlignment="1" applyProtection="1">
      <alignment horizontal="center" vertical="center"/>
    </xf>
    <xf numFmtId="38" fontId="7" fillId="0" borderId="32" xfId="1" applyFont="1" applyBorder="1" applyAlignment="1" applyProtection="1">
      <alignment horizontal="center" vertical="center" shrinkToFit="1"/>
    </xf>
    <xf numFmtId="38" fontId="7" fillId="0" borderId="30" xfId="1" applyFont="1" applyBorder="1" applyAlignment="1" applyProtection="1">
      <alignment horizontal="center" vertical="center" shrinkToFit="1"/>
    </xf>
    <xf numFmtId="38" fontId="2" fillId="0" borderId="47" xfId="1" applyFont="1" applyBorder="1" applyAlignment="1" applyProtection="1">
      <alignment horizontal="center" vertical="center"/>
    </xf>
    <xf numFmtId="38" fontId="2" fillId="0" borderId="48" xfId="1" applyFont="1" applyBorder="1" applyProtection="1">
      <alignment vertical="center"/>
    </xf>
    <xf numFmtId="38" fontId="2" fillId="0" borderId="48" xfId="1" applyFont="1" applyBorder="1" applyAlignment="1" applyProtection="1">
      <alignment horizontal="right" vertical="center" indent="1"/>
    </xf>
    <xf numFmtId="38" fontId="2" fillId="0" borderId="49" xfId="1" applyFont="1" applyBorder="1" applyProtection="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38" fontId="16" fillId="0" borderId="0" xfId="0" applyNumberFormat="1" applyFont="1">
      <alignment vertical="center"/>
    </xf>
    <xf numFmtId="38" fontId="16" fillId="0" borderId="0" xfId="1" applyFont="1" applyFill="1" applyBorder="1" applyProtection="1">
      <alignment vertical="center"/>
    </xf>
    <xf numFmtId="0" fontId="16" fillId="0" borderId="0" xfId="0" applyFont="1" applyAlignment="1">
      <alignment vertical="center" shrinkToFit="1"/>
    </xf>
    <xf numFmtId="38" fontId="2" fillId="0" borderId="0" xfId="1" applyFont="1" applyFill="1" applyBorder="1" applyAlignment="1" applyProtection="1">
      <alignment horizontal="center" vertical="center"/>
    </xf>
    <xf numFmtId="0" fontId="2" fillId="0" borderId="0" xfId="0" applyFont="1" applyAlignment="1">
      <alignment horizontal="left" vertical="center" wrapText="1"/>
    </xf>
    <xf numFmtId="38" fontId="2" fillId="0" borderId="0" xfId="0" applyNumberFormat="1" applyFont="1">
      <alignment vertical="center"/>
    </xf>
    <xf numFmtId="0" fontId="2" fillId="0" borderId="0" xfId="0" applyFont="1" applyAlignment="1">
      <alignment horizontal="left" vertical="center" wrapText="1" shrinkToFit="1"/>
    </xf>
    <xf numFmtId="0" fontId="2" fillId="0" borderId="0" xfId="0" applyFont="1" applyAlignment="1">
      <alignment horizontal="left" vertical="center" shrinkToFit="1"/>
    </xf>
    <xf numFmtId="38" fontId="14" fillId="0" borderId="49" xfId="1" applyFont="1" applyBorder="1" applyAlignment="1" applyProtection="1">
      <alignment horizontal="center" vertical="center"/>
    </xf>
    <xf numFmtId="38" fontId="9" fillId="3" borderId="50" xfId="1" applyFont="1" applyFill="1" applyBorder="1" applyAlignment="1" applyProtection="1">
      <alignment horizontal="right" vertical="center" indent="1"/>
    </xf>
    <xf numFmtId="38" fontId="14" fillId="0" borderId="47" xfId="1" applyFont="1" applyBorder="1" applyAlignment="1" applyProtection="1">
      <alignment horizontal="center" vertical="center"/>
    </xf>
    <xf numFmtId="38" fontId="14" fillId="0" borderId="39" xfId="1" applyFont="1" applyBorder="1" applyAlignment="1" applyProtection="1">
      <alignment horizontal="center" vertical="center"/>
    </xf>
    <xf numFmtId="38" fontId="14" fillId="0" borderId="36" xfId="1" applyFont="1" applyBorder="1" applyAlignment="1" applyProtection="1">
      <alignment horizontal="center" vertical="center"/>
    </xf>
    <xf numFmtId="38" fontId="14" fillId="0" borderId="40" xfId="1" applyFont="1" applyBorder="1" applyAlignment="1" applyProtection="1">
      <alignment horizontal="center" vertical="center"/>
    </xf>
    <xf numFmtId="38" fontId="2" fillId="0" borderId="34" xfId="1" applyFont="1" applyBorder="1" applyAlignment="1" applyProtection="1">
      <alignment vertical="center" shrinkToFit="1"/>
    </xf>
    <xf numFmtId="38" fontId="2" fillId="0" borderId="38" xfId="1" applyFont="1" applyBorder="1" applyAlignment="1" applyProtection="1">
      <alignment vertical="center" shrinkToFit="1"/>
    </xf>
    <xf numFmtId="38" fontId="2" fillId="0" borderId="48" xfId="1" applyFont="1" applyBorder="1" applyAlignment="1" applyProtection="1">
      <alignment vertical="center" shrinkToFit="1"/>
    </xf>
    <xf numFmtId="38" fontId="2" fillId="0" borderId="49" xfId="1" applyFont="1" applyBorder="1" applyAlignment="1" applyProtection="1">
      <alignment horizontal="center" vertical="center"/>
    </xf>
    <xf numFmtId="38" fontId="2" fillId="0" borderId="51" xfId="1" applyFont="1" applyBorder="1" applyAlignment="1" applyProtection="1">
      <alignment horizontal="center" vertical="center"/>
    </xf>
    <xf numFmtId="38" fontId="2" fillId="0" borderId="37" xfId="1" applyFont="1" applyBorder="1" applyProtection="1">
      <alignment vertical="center"/>
    </xf>
    <xf numFmtId="38" fontId="2" fillId="0" borderId="52" xfId="1" applyFont="1" applyBorder="1" applyAlignment="1" applyProtection="1">
      <alignment horizontal="center" vertical="center"/>
    </xf>
    <xf numFmtId="38" fontId="9" fillId="3" borderId="30" xfId="1" applyFont="1" applyFill="1" applyBorder="1" applyProtection="1">
      <alignment vertical="center"/>
    </xf>
    <xf numFmtId="38" fontId="9" fillId="0" borderId="30" xfId="1" applyFont="1" applyFill="1" applyBorder="1" applyProtection="1">
      <alignment vertical="center"/>
    </xf>
    <xf numFmtId="0" fontId="19" fillId="0" borderId="0" xfId="2"/>
    <xf numFmtId="0" fontId="20" fillId="0" borderId="0" xfId="2" applyFont="1" applyAlignment="1">
      <alignment horizontal="center"/>
    </xf>
    <xf numFmtId="0" fontId="20" fillId="0" borderId="0" xfId="2" applyFont="1" applyAlignment="1">
      <alignment horizontal="center" vertical="center" shrinkToFit="1"/>
    </xf>
    <xf numFmtId="0" fontId="22" fillId="0" borderId="0" xfId="2" applyFont="1" applyAlignment="1">
      <alignment horizontal="center"/>
    </xf>
    <xf numFmtId="0" fontId="23" fillId="0" borderId="0" xfId="2" applyFont="1" applyAlignment="1">
      <alignment horizontal="center"/>
    </xf>
    <xf numFmtId="0" fontId="25" fillId="0" borderId="0" xfId="2" applyFont="1" applyAlignment="1">
      <alignment horizontal="center" vertical="top"/>
    </xf>
    <xf numFmtId="0" fontId="26" fillId="0" borderId="0" xfId="2" applyFont="1" applyAlignment="1">
      <alignment horizontal="center"/>
    </xf>
    <xf numFmtId="0" fontId="27" fillId="0" borderId="0" xfId="2" applyFont="1" applyAlignment="1">
      <alignment horizontal="center" vertical="top"/>
    </xf>
    <xf numFmtId="0" fontId="28" fillId="0" borderId="0" xfId="2" applyFont="1" applyAlignment="1">
      <alignment horizontal="center"/>
    </xf>
    <xf numFmtId="0" fontId="29" fillId="0" borderId="0" xfId="2" applyFont="1" applyAlignment="1">
      <alignment horizontal="center" vertical="center"/>
    </xf>
    <xf numFmtId="177" fontId="30" fillId="0" borderId="0" xfId="2" applyNumberFormat="1" applyFont="1" applyAlignment="1">
      <alignment horizontal="center"/>
    </xf>
    <xf numFmtId="0" fontId="31" fillId="0" borderId="0" xfId="2" applyFont="1" applyAlignment="1">
      <alignment horizontal="left" vertical="center"/>
    </xf>
    <xf numFmtId="0" fontId="32" fillId="0" borderId="0" xfId="2" applyFont="1" applyAlignment="1">
      <alignment vertical="center"/>
    </xf>
    <xf numFmtId="0" fontId="33" fillId="0" borderId="0" xfId="2" applyFont="1" applyAlignment="1">
      <alignment horizontal="left" vertical="center"/>
    </xf>
    <xf numFmtId="0" fontId="33" fillId="0" borderId="0" xfId="2" applyFont="1" applyAlignment="1">
      <alignment vertical="center"/>
    </xf>
    <xf numFmtId="0" fontId="34" fillId="0" borderId="0" xfId="2" applyFont="1" applyAlignment="1">
      <alignment horizontal="left" vertical="center"/>
    </xf>
    <xf numFmtId="0" fontId="34" fillId="0" borderId="0" xfId="2" applyFont="1" applyAlignment="1">
      <alignment vertical="center"/>
    </xf>
    <xf numFmtId="0" fontId="33" fillId="0" borderId="64" xfId="2" applyFont="1" applyBorder="1" applyAlignment="1">
      <alignment horizontal="center" vertical="center"/>
    </xf>
    <xf numFmtId="0" fontId="31" fillId="0" borderId="0" xfId="2" applyFont="1" applyAlignment="1">
      <alignment vertical="center"/>
    </xf>
    <xf numFmtId="0" fontId="33" fillId="0" borderId="22" xfId="2" applyFont="1" applyBorder="1" applyAlignment="1">
      <alignment vertical="center"/>
    </xf>
    <xf numFmtId="0" fontId="33" fillId="0" borderId="21" xfId="2" applyFont="1" applyBorder="1" applyAlignment="1">
      <alignment vertical="center"/>
    </xf>
    <xf numFmtId="0" fontId="33" fillId="0" borderId="65" xfId="2" applyFont="1" applyBorder="1" applyAlignment="1">
      <alignment horizontal="right" vertical="center"/>
    </xf>
    <xf numFmtId="0" fontId="33" fillId="0" borderId="66" xfId="2" applyFont="1" applyBorder="1" applyAlignment="1">
      <alignment horizontal="center" vertical="center"/>
    </xf>
    <xf numFmtId="0" fontId="33" fillId="0" borderId="67" xfId="2" applyFont="1" applyBorder="1" applyAlignment="1">
      <alignment horizontal="center" vertical="center"/>
    </xf>
    <xf numFmtId="0" fontId="33" fillId="0" borderId="42" xfId="2" applyFont="1" applyBorder="1" applyAlignment="1">
      <alignment vertical="center"/>
    </xf>
    <xf numFmtId="0" fontId="33" fillId="0" borderId="43" xfId="2" applyFont="1" applyBorder="1" applyAlignment="1">
      <alignment vertical="center"/>
    </xf>
    <xf numFmtId="0" fontId="33" fillId="0" borderId="68" xfId="2" applyFont="1" applyBorder="1" applyAlignment="1">
      <alignment horizontal="right" vertical="center"/>
    </xf>
    <xf numFmtId="0" fontId="33" fillId="0" borderId="38" xfId="2" applyFont="1" applyBorder="1" applyAlignment="1">
      <alignment horizontal="center" vertical="center"/>
    </xf>
    <xf numFmtId="0" fontId="33" fillId="0" borderId="39" xfId="2" applyFont="1" applyBorder="1" applyAlignment="1">
      <alignment horizontal="center" vertical="center"/>
    </xf>
    <xf numFmtId="0" fontId="33" fillId="0" borderId="69" xfId="2" applyFont="1" applyBorder="1" applyAlignment="1">
      <alignment horizontal="right" vertical="center"/>
    </xf>
    <xf numFmtId="0" fontId="33" fillId="0" borderId="34" xfId="2" applyFont="1" applyBorder="1" applyAlignment="1">
      <alignment horizontal="center" vertical="center"/>
    </xf>
    <xf numFmtId="0" fontId="33" fillId="0" borderId="33" xfId="2" applyFont="1" applyBorder="1" applyAlignment="1">
      <alignment horizontal="center" vertical="center"/>
    </xf>
    <xf numFmtId="0" fontId="33" fillId="0" borderId="71" xfId="2" applyFont="1" applyBorder="1" applyAlignment="1">
      <alignment horizontal="center" vertical="center"/>
    </xf>
    <xf numFmtId="0" fontId="33" fillId="0" borderId="72" xfId="2" applyFont="1" applyBorder="1" applyAlignment="1">
      <alignment horizontal="center" vertical="center"/>
    </xf>
    <xf numFmtId="0" fontId="31" fillId="0" borderId="0" xfId="2" applyFont="1" applyAlignment="1">
      <alignment horizontal="right" vertical="center"/>
    </xf>
    <xf numFmtId="0" fontId="31" fillId="0" borderId="0" xfId="2" applyFont="1" applyAlignment="1">
      <alignment horizontal="center" vertical="center" wrapText="1"/>
    </xf>
    <xf numFmtId="0" fontId="35" fillId="0" borderId="0" xfId="2" applyFont="1" applyAlignment="1">
      <alignment horizontal="left" vertical="center"/>
    </xf>
    <xf numFmtId="49" fontId="31" fillId="0" borderId="19" xfId="2" applyNumberFormat="1" applyFont="1" applyBorder="1" applyAlignment="1">
      <alignment horizontal="center" vertical="center" wrapText="1"/>
    </xf>
    <xf numFmtId="0" fontId="35" fillId="0" borderId="73" xfId="2" applyFont="1" applyBorder="1" applyAlignment="1">
      <alignment horizontal="center" vertical="top" wrapText="1"/>
    </xf>
    <xf numFmtId="0" fontId="31" fillId="0" borderId="74" xfId="2" applyFont="1" applyBorder="1" applyAlignment="1">
      <alignment horizontal="center" wrapText="1"/>
    </xf>
    <xf numFmtId="0" fontId="31" fillId="0" borderId="74" xfId="2" applyFont="1" applyBorder="1" applyAlignment="1">
      <alignment horizontal="center"/>
    </xf>
    <xf numFmtId="178" fontId="31" fillId="0" borderId="0" xfId="2" applyNumberFormat="1" applyFont="1" applyAlignment="1">
      <alignment horizontal="center" vertical="center" wrapText="1"/>
    </xf>
    <xf numFmtId="0" fontId="36" fillId="0" borderId="0" xfId="2" applyFont="1" applyAlignment="1">
      <alignment vertical="center"/>
    </xf>
    <xf numFmtId="0" fontId="37" fillId="0" borderId="0" xfId="2" applyFont="1" applyAlignment="1">
      <alignment horizontal="left" vertical="center"/>
    </xf>
    <xf numFmtId="0" fontId="37" fillId="0" borderId="0" xfId="2" applyFont="1" applyAlignment="1">
      <alignment horizontal="right" vertical="center"/>
    </xf>
    <xf numFmtId="0" fontId="38" fillId="0" borderId="0" xfId="2" applyFont="1" applyAlignment="1">
      <alignment vertical="center"/>
    </xf>
    <xf numFmtId="0" fontId="33" fillId="0" borderId="0" xfId="2" applyFont="1" applyAlignment="1">
      <alignment horizontal="justify"/>
    </xf>
    <xf numFmtId="0" fontId="33" fillId="0" borderId="0" xfId="2" applyFont="1" applyAlignment="1">
      <alignment horizontal="left" vertical="top" wrapText="1"/>
    </xf>
    <xf numFmtId="0" fontId="33" fillId="0" borderId="0" xfId="2" applyFont="1" applyAlignment="1">
      <alignment horizontal="justify" vertical="center"/>
    </xf>
    <xf numFmtId="0" fontId="33" fillId="0" borderId="0" xfId="2" applyFont="1" applyAlignment="1">
      <alignment horizontal="left"/>
    </xf>
    <xf numFmtId="0" fontId="33" fillId="0" borderId="0" xfId="0" applyFont="1" applyAlignment="1">
      <alignment horizontal="justify" vertical="center"/>
    </xf>
    <xf numFmtId="0" fontId="39" fillId="0" borderId="0" xfId="2" applyFont="1"/>
    <xf numFmtId="0" fontId="40" fillId="0" borderId="0" xfId="2" applyFont="1" applyAlignment="1">
      <alignment horizontal="justify"/>
    </xf>
    <xf numFmtId="0" fontId="41" fillId="0" borderId="0" xfId="2" applyFont="1" applyAlignment="1">
      <alignment horizontal="justify"/>
    </xf>
    <xf numFmtId="0" fontId="33" fillId="0" borderId="0" xfId="2" applyFont="1" applyAlignment="1">
      <alignment horizontal="left" wrapText="1"/>
    </xf>
    <xf numFmtId="0" fontId="42" fillId="0" borderId="0" xfId="2" applyFont="1" applyAlignment="1">
      <alignment horizontal="center"/>
    </xf>
    <xf numFmtId="0" fontId="43" fillId="0" borderId="0" xfId="2" applyFont="1" applyAlignment="1">
      <alignment horizontal="center"/>
    </xf>
    <xf numFmtId="0" fontId="2" fillId="0" borderId="0" xfId="0" applyFont="1" applyAlignment="1">
      <alignment vertical="center" wrapText="1"/>
    </xf>
    <xf numFmtId="0" fontId="0" fillId="0" borderId="0" xfId="0" applyAlignment="1">
      <alignment vertical="center" wrapText="1"/>
    </xf>
    <xf numFmtId="0" fontId="14"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75" xfId="0" applyFont="1" applyBorder="1" applyAlignment="1">
      <alignment vertical="center" wrapText="1"/>
    </xf>
    <xf numFmtId="0" fontId="14" fillId="0" borderId="66" xfId="0" applyFont="1" applyBorder="1" applyAlignment="1">
      <alignment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5" xfId="0" applyFont="1" applyBorder="1" applyAlignment="1">
      <alignment vertical="center" wrapText="1"/>
    </xf>
    <xf numFmtId="0" fontId="14" fillId="0" borderId="38" xfId="0" applyFont="1" applyBorder="1" applyAlignment="1">
      <alignmen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5" xfId="0" applyFont="1" applyBorder="1" applyAlignment="1">
      <alignment vertical="center" wrapText="1"/>
    </xf>
    <xf numFmtId="0" fontId="2" fillId="0" borderId="45" xfId="0" applyFont="1" applyBorder="1">
      <alignment vertical="center"/>
    </xf>
    <xf numFmtId="0" fontId="14" fillId="0" borderId="68" xfId="0" applyFont="1" applyBorder="1" applyAlignment="1">
      <alignment vertical="center" wrapText="1"/>
    </xf>
    <xf numFmtId="0" fontId="2" fillId="0" borderId="76" xfId="0" applyFont="1" applyBorder="1" applyAlignment="1">
      <alignment vertical="center" wrapText="1"/>
    </xf>
    <xf numFmtId="0" fontId="14" fillId="0" borderId="17" xfId="0" applyFont="1" applyBorder="1" applyAlignment="1">
      <alignment vertical="center" wrapText="1"/>
    </xf>
    <xf numFmtId="0" fontId="2" fillId="0" borderId="17" xfId="0" applyFont="1" applyBorder="1" applyAlignment="1">
      <alignment horizontal="center" wrapText="1"/>
    </xf>
    <xf numFmtId="0" fontId="2" fillId="0" borderId="0" xfId="0" applyFont="1" applyAlignment="1">
      <alignment horizontal="right" wrapText="1"/>
    </xf>
    <xf numFmtId="0" fontId="2" fillId="0" borderId="35" xfId="0" applyFont="1" applyBorder="1" applyAlignment="1">
      <alignment horizontal="left" vertical="center" wrapText="1"/>
    </xf>
    <xf numFmtId="0" fontId="14" fillId="0" borderId="34" xfId="0" applyFont="1" applyBorder="1" applyAlignment="1">
      <alignment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45" fillId="0" borderId="0" xfId="0" applyFont="1">
      <alignment vertical="center"/>
    </xf>
    <xf numFmtId="38" fontId="9" fillId="0" borderId="50" xfId="1" applyFont="1" applyBorder="1" applyAlignment="1" applyProtection="1">
      <alignment horizontal="right" vertical="center" indent="1"/>
    </xf>
    <xf numFmtId="176" fontId="2" fillId="3" borderId="14" xfId="0" applyNumberFormat="1" applyFont="1" applyFill="1" applyBorder="1" applyAlignment="1"/>
    <xf numFmtId="176" fontId="2" fillId="3" borderId="17" xfId="0" applyNumberFormat="1" applyFont="1" applyFill="1" applyBorder="1" applyAlignment="1"/>
    <xf numFmtId="176" fontId="2" fillId="0" borderId="14" xfId="0" applyNumberFormat="1" applyFont="1" applyBorder="1" applyAlignment="1"/>
    <xf numFmtId="176" fontId="2" fillId="0" borderId="17" xfId="0" applyNumberFormat="1" applyFont="1" applyBorder="1" applyAlignment="1"/>
    <xf numFmtId="0" fontId="33" fillId="0" borderId="60" xfId="2" applyFont="1" applyBorder="1" applyAlignment="1">
      <alignment horizontal="center" vertical="center"/>
    </xf>
    <xf numFmtId="0" fontId="33" fillId="0" borderId="56" xfId="2" applyFont="1" applyBorder="1" applyAlignment="1">
      <alignment horizontal="center" vertical="center"/>
    </xf>
    <xf numFmtId="0" fontId="33" fillId="0" borderId="59" xfId="2" applyFont="1" applyBorder="1" applyAlignment="1">
      <alignment horizontal="center" vertical="center"/>
    </xf>
    <xf numFmtId="0" fontId="33" fillId="0" borderId="58" xfId="2" applyFont="1" applyBorder="1" applyAlignment="1">
      <alignment horizontal="center" vertical="center"/>
    </xf>
    <xf numFmtId="0" fontId="33" fillId="0" borderId="57" xfId="2" applyFont="1" applyBorder="1" applyAlignment="1">
      <alignment horizontal="center" vertical="center"/>
    </xf>
    <xf numFmtId="0" fontId="33" fillId="0" borderId="55" xfId="2" applyFont="1" applyBorder="1" applyAlignment="1">
      <alignment horizontal="center" vertical="center"/>
    </xf>
    <xf numFmtId="0" fontId="33" fillId="0" borderId="54" xfId="2" applyFont="1" applyBorder="1" applyAlignment="1">
      <alignment horizontal="center" vertical="center"/>
    </xf>
    <xf numFmtId="0" fontId="33" fillId="0" borderId="53" xfId="2" applyFont="1" applyBorder="1" applyAlignment="1">
      <alignment horizontal="center" vertical="center"/>
    </xf>
    <xf numFmtId="0" fontId="31" fillId="0" borderId="74" xfId="2" applyFont="1" applyBorder="1" applyAlignment="1">
      <alignment horizontal="center" vertical="center" wrapText="1"/>
    </xf>
    <xf numFmtId="0" fontId="31" fillId="0" borderId="73" xfId="2" applyFont="1" applyBorder="1" applyAlignment="1">
      <alignment horizontal="center" vertical="center" wrapText="1"/>
    </xf>
    <xf numFmtId="0" fontId="31" fillId="0" borderId="74" xfId="2" applyFont="1" applyBorder="1" applyAlignment="1">
      <alignment horizontal="center" shrinkToFit="1"/>
    </xf>
    <xf numFmtId="0" fontId="31" fillId="0" borderId="73" xfId="2" applyFont="1" applyBorder="1" applyAlignment="1">
      <alignment horizontal="center" vertical="top" wrapText="1"/>
    </xf>
    <xf numFmtId="49" fontId="31" fillId="0" borderId="56" xfId="2" applyNumberFormat="1" applyFont="1" applyBorder="1" applyAlignment="1">
      <alignment horizontal="center" vertical="center" wrapText="1"/>
    </xf>
    <xf numFmtId="0" fontId="33" fillId="0" borderId="71" xfId="2" applyFont="1" applyBorder="1" applyAlignment="1">
      <alignment horizontal="center" vertical="center"/>
    </xf>
    <xf numFmtId="0" fontId="33" fillId="0" borderId="70" xfId="2" applyFont="1" applyBorder="1" applyAlignment="1">
      <alignment horizontal="center" vertical="center"/>
    </xf>
    <xf numFmtId="0" fontId="33" fillId="0" borderId="10" xfId="2" applyFont="1" applyBorder="1" applyAlignment="1">
      <alignment horizontal="right" vertical="center" indent="2"/>
    </xf>
    <xf numFmtId="0" fontId="33" fillId="0" borderId="11" xfId="2" applyFont="1" applyBorder="1" applyAlignment="1">
      <alignment horizontal="right" vertical="center" indent="2"/>
    </xf>
    <xf numFmtId="0" fontId="33" fillId="0" borderId="43" xfId="2" applyFont="1" applyBorder="1" applyAlignment="1">
      <alignment horizontal="right" vertical="center" indent="2"/>
    </xf>
    <xf numFmtId="0" fontId="33" fillId="0" borderId="42" xfId="2" applyFont="1" applyBorder="1" applyAlignment="1">
      <alignment horizontal="right" vertical="center" indent="2"/>
    </xf>
    <xf numFmtId="0" fontId="33" fillId="0" borderId="64" xfId="2" applyFont="1" applyBorder="1" applyAlignment="1">
      <alignment horizontal="center" vertical="center"/>
    </xf>
    <xf numFmtId="0" fontId="33" fillId="0" borderId="63" xfId="2" applyFont="1" applyBorder="1" applyAlignment="1">
      <alignment horizontal="center" vertical="center"/>
    </xf>
    <xf numFmtId="0" fontId="33" fillId="0" borderId="62" xfId="2" applyFont="1" applyBorder="1" applyAlignment="1">
      <alignment horizontal="center" vertical="center"/>
    </xf>
    <xf numFmtId="0" fontId="33" fillId="0" borderId="61" xfId="2" applyFont="1" applyBorder="1" applyAlignment="1">
      <alignment horizontal="center" vertical="center"/>
    </xf>
    <xf numFmtId="0" fontId="19" fillId="0" borderId="0" xfId="2" applyAlignment="1">
      <alignment horizontal="right" vertical="center"/>
    </xf>
    <xf numFmtId="0" fontId="2" fillId="0" borderId="47" xfId="0" applyFont="1" applyBorder="1" applyAlignment="1">
      <alignment horizontal="center" vertical="center" wrapText="1"/>
    </xf>
    <xf numFmtId="0" fontId="2" fillId="0" borderId="33" xfId="0" applyFont="1" applyBorder="1" applyAlignment="1">
      <alignment horizontal="center" vertical="center" wrapText="1"/>
    </xf>
    <xf numFmtId="0" fontId="44" fillId="2" borderId="25" xfId="0" applyFont="1" applyFill="1" applyBorder="1" applyAlignment="1">
      <alignment horizontal="center" vertical="center" wrapText="1"/>
    </xf>
    <xf numFmtId="0" fontId="44" fillId="2" borderId="26"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77" xfId="0" applyFont="1" applyBorder="1" applyAlignment="1">
      <alignment horizontal="center" vertical="center" wrapText="1"/>
    </xf>
    <xf numFmtId="0" fontId="4" fillId="2" borderId="0" xfId="0" applyFont="1" applyFill="1" applyAlignment="1">
      <alignment horizontal="center" vertical="center"/>
    </xf>
    <xf numFmtId="0" fontId="2" fillId="3" borderId="3"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10" xfId="0" applyFont="1" applyBorder="1" applyAlignment="1">
      <alignment horizontal="right"/>
    </xf>
    <xf numFmtId="0" fontId="5" fillId="0" borderId="11" xfId="0" applyFont="1" applyBorder="1" applyAlignment="1">
      <alignment horizontal="right"/>
    </xf>
    <xf numFmtId="0" fontId="2" fillId="3" borderId="15"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3" xfId="0" applyFont="1" applyFill="1" applyBorder="1" applyAlignment="1">
      <alignment horizontal="left" vertical="center"/>
    </xf>
    <xf numFmtId="0" fontId="6" fillId="0" borderId="16" xfId="0" applyFont="1" applyBorder="1" applyAlignment="1">
      <alignment horizontal="center" vertical="top" textRotation="255"/>
    </xf>
    <xf numFmtId="0" fontId="6" fillId="0" borderId="0" xfId="0" applyFont="1" applyAlignment="1">
      <alignment horizontal="center" vertical="top" textRotation="255"/>
    </xf>
    <xf numFmtId="0" fontId="6" fillId="0" borderId="17" xfId="0" applyFont="1" applyBorder="1" applyAlignment="1">
      <alignment horizontal="center" vertical="top" textRotation="255"/>
    </xf>
    <xf numFmtId="176" fontId="2" fillId="3" borderId="12" xfId="0" applyNumberFormat="1" applyFont="1" applyFill="1" applyBorder="1" applyAlignment="1">
      <alignment horizontal="right"/>
    </xf>
    <xf numFmtId="176" fontId="2" fillId="3" borderId="13" xfId="0" applyNumberFormat="1" applyFont="1" applyFill="1" applyBorder="1" applyAlignment="1">
      <alignment horizontal="right"/>
    </xf>
    <xf numFmtId="176" fontId="2" fillId="3" borderId="23" xfId="0" applyNumberFormat="1" applyFont="1" applyFill="1" applyBorder="1" applyAlignment="1">
      <alignment horizontal="right"/>
    </xf>
    <xf numFmtId="176" fontId="2" fillId="3" borderId="1" xfId="0" applyNumberFormat="1" applyFont="1" applyFill="1" applyBorder="1" applyAlignment="1">
      <alignment horizontal="right"/>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38" fontId="12" fillId="0" borderId="41" xfId="0" applyNumberFormat="1" applyFont="1" applyBorder="1" applyAlignment="1">
      <alignment horizontal="right" vertical="center" indent="2"/>
    </xf>
    <xf numFmtId="38" fontId="12" fillId="0" borderId="43" xfId="0" applyNumberFormat="1" applyFont="1" applyBorder="1" applyAlignment="1">
      <alignment horizontal="right" vertical="center" indent="2"/>
    </xf>
    <xf numFmtId="38" fontId="12" fillId="0" borderId="42" xfId="0" applyNumberFormat="1" applyFont="1" applyBorder="1" applyAlignment="1">
      <alignment horizontal="right" vertical="center" indent="2"/>
    </xf>
    <xf numFmtId="38" fontId="11" fillId="0" borderId="41" xfId="0" applyNumberFormat="1" applyFont="1" applyBorder="1" applyAlignment="1">
      <alignment horizontal="right" vertical="center" indent="2"/>
    </xf>
    <xf numFmtId="38" fontId="11" fillId="0" borderId="43" xfId="0" applyNumberFormat="1" applyFont="1" applyBorder="1" applyAlignment="1">
      <alignment horizontal="right" vertical="center" indent="2"/>
    </xf>
    <xf numFmtId="38" fontId="11" fillId="0" borderId="42" xfId="0" applyNumberFormat="1" applyFont="1" applyBorder="1" applyAlignment="1">
      <alignment horizontal="right" vertical="center" indent="2"/>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38" fontId="2" fillId="0" borderId="25" xfId="1" applyFont="1" applyBorder="1" applyAlignment="1" applyProtection="1">
      <alignment horizontal="center" vertical="center"/>
    </xf>
    <xf numFmtId="38" fontId="2" fillId="0" borderId="31" xfId="1" applyFont="1" applyBorder="1" applyAlignment="1" applyProtection="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38" fontId="13" fillId="0" borderId="5" xfId="0" applyNumberFormat="1" applyFont="1" applyBorder="1" applyAlignment="1">
      <alignment horizontal="right" vertical="center" indent="2"/>
    </xf>
    <xf numFmtId="38" fontId="13" fillId="0" borderId="6" xfId="0" applyNumberFormat="1" applyFont="1" applyBorder="1" applyAlignment="1">
      <alignment horizontal="right" vertical="center" indent="2"/>
    </xf>
    <xf numFmtId="38" fontId="13" fillId="0" borderId="7" xfId="0" applyNumberFormat="1" applyFont="1" applyBorder="1" applyAlignment="1">
      <alignment horizontal="right" vertical="center" indent="2"/>
    </xf>
    <xf numFmtId="38" fontId="46" fillId="0" borderId="68" xfId="1" applyFont="1" applyBorder="1" applyAlignment="1" applyProtection="1">
      <alignment horizontal="center" vertical="center"/>
    </xf>
    <xf numFmtId="38" fontId="46" fillId="0" borderId="42" xfId="1" applyFont="1" applyBorder="1" applyAlignment="1" applyProtection="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38" fontId="12" fillId="0" borderId="12" xfId="0" applyNumberFormat="1" applyFont="1" applyBorder="1" applyAlignment="1">
      <alignment horizontal="right" vertical="center" indent="2"/>
    </xf>
    <xf numFmtId="38" fontId="12" fillId="0" borderId="13" xfId="0" applyNumberFormat="1" applyFont="1" applyBorder="1" applyAlignment="1">
      <alignment horizontal="right" vertical="center" indent="2"/>
    </xf>
    <xf numFmtId="38" fontId="12" fillId="0" borderId="14" xfId="0" applyNumberFormat="1" applyFont="1" applyBorder="1" applyAlignment="1">
      <alignment horizontal="right" vertical="center" indent="2"/>
    </xf>
    <xf numFmtId="38" fontId="11" fillId="0" borderId="12" xfId="0" applyNumberFormat="1" applyFont="1" applyBorder="1" applyAlignment="1">
      <alignment horizontal="right" vertical="center" indent="2"/>
    </xf>
    <xf numFmtId="38" fontId="11" fillId="0" borderId="13" xfId="0" applyNumberFormat="1" applyFont="1" applyBorder="1" applyAlignment="1">
      <alignment horizontal="right" vertical="center" indent="2"/>
    </xf>
    <xf numFmtId="38" fontId="11" fillId="0" borderId="14" xfId="0" applyNumberFormat="1" applyFont="1" applyBorder="1" applyAlignment="1">
      <alignment horizontal="right" vertical="center" indent="2"/>
    </xf>
    <xf numFmtId="0" fontId="2" fillId="0" borderId="0" xfId="0" applyFont="1" applyAlignment="1">
      <alignment horizontal="center" vertical="center"/>
    </xf>
    <xf numFmtId="0" fontId="12" fillId="0" borderId="44" xfId="0" applyFont="1" applyBorder="1" applyAlignment="1">
      <alignment horizontal="center" vertical="center"/>
    </xf>
    <xf numFmtId="38" fontId="12" fillId="0" borderId="44" xfId="0" applyNumberFormat="1" applyFont="1" applyBorder="1" applyAlignment="1">
      <alignment horizontal="right" vertical="center" indent="2"/>
    </xf>
    <xf numFmtId="38" fontId="11" fillId="0" borderId="44" xfId="0" applyNumberFormat="1" applyFont="1" applyBorder="1" applyAlignment="1">
      <alignment horizontal="right" vertical="center" indent="2"/>
    </xf>
    <xf numFmtId="0" fontId="11" fillId="0" borderId="23" xfId="0" applyFont="1" applyBorder="1" applyAlignment="1">
      <alignment horizontal="center" vertical="center"/>
    </xf>
    <xf numFmtId="0" fontId="11" fillId="0" borderId="24" xfId="0" applyFont="1" applyBorder="1" applyAlignment="1">
      <alignment horizontal="center" vertical="center"/>
    </xf>
    <xf numFmtId="38" fontId="11" fillId="0" borderId="23" xfId="0" applyNumberFormat="1" applyFont="1" applyBorder="1" applyAlignment="1">
      <alignment horizontal="right" vertical="center" indent="2"/>
    </xf>
    <xf numFmtId="38" fontId="11" fillId="0" borderId="1" xfId="0" applyNumberFormat="1" applyFont="1" applyBorder="1" applyAlignment="1">
      <alignment horizontal="right" vertical="center" indent="2"/>
    </xf>
    <xf numFmtId="38" fontId="13" fillId="0" borderId="23" xfId="0" applyNumberFormat="1" applyFont="1" applyBorder="1" applyAlignment="1">
      <alignment horizontal="right" vertical="center" indent="2"/>
    </xf>
    <xf numFmtId="38" fontId="13" fillId="0" borderId="1" xfId="0" applyNumberFormat="1" applyFont="1" applyBorder="1" applyAlignment="1">
      <alignment horizontal="right" vertical="center" indent="2"/>
    </xf>
    <xf numFmtId="38" fontId="13" fillId="0" borderId="24" xfId="0" applyNumberFormat="1" applyFont="1" applyBorder="1" applyAlignment="1">
      <alignment horizontal="right" vertical="center" indent="2"/>
    </xf>
    <xf numFmtId="0" fontId="2" fillId="0" borderId="3" xfId="0" applyFont="1" applyBorder="1" applyAlignment="1">
      <alignment horizontal="left"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176" fontId="2" fillId="0" borderId="12" xfId="0" applyNumberFormat="1" applyFont="1" applyBorder="1" applyAlignment="1">
      <alignment horizontal="right"/>
    </xf>
    <xf numFmtId="176" fontId="2" fillId="0" borderId="13" xfId="0" applyNumberFormat="1" applyFont="1" applyBorder="1" applyAlignment="1">
      <alignment horizontal="right"/>
    </xf>
    <xf numFmtId="176" fontId="2" fillId="0" borderId="23" xfId="0" applyNumberFormat="1" applyFont="1" applyBorder="1" applyAlignment="1">
      <alignment horizontal="right"/>
    </xf>
    <xf numFmtId="176" fontId="2" fillId="0" borderId="1" xfId="0" applyNumberFormat="1" applyFont="1" applyBorder="1" applyAlignment="1">
      <alignment horizontal="right"/>
    </xf>
    <xf numFmtId="0" fontId="13" fillId="0" borderId="41" xfId="0" applyFont="1" applyBorder="1" applyAlignment="1">
      <alignment horizontal="center" vertical="center"/>
    </xf>
    <xf numFmtId="0" fontId="13" fillId="0" borderId="42" xfId="0" applyFont="1" applyBorder="1" applyAlignment="1">
      <alignment horizontal="center" vertical="center"/>
    </xf>
    <xf numFmtId="38" fontId="13" fillId="0" borderId="41" xfId="0" applyNumberFormat="1" applyFont="1" applyBorder="1" applyAlignment="1">
      <alignment horizontal="right" vertical="center" indent="2"/>
    </xf>
    <xf numFmtId="38" fontId="13" fillId="0" borderId="43" xfId="0" applyNumberFormat="1" applyFont="1" applyBorder="1" applyAlignment="1">
      <alignment horizontal="right" vertical="center" indent="2"/>
    </xf>
    <xf numFmtId="38" fontId="13" fillId="0" borderId="42" xfId="0" applyNumberFormat="1" applyFont="1" applyBorder="1" applyAlignment="1">
      <alignment horizontal="right" vertical="center" indent="2"/>
    </xf>
    <xf numFmtId="0" fontId="12" fillId="0" borderId="5" xfId="0" applyFont="1" applyBorder="1" applyAlignment="1">
      <alignment horizontal="center" vertical="center"/>
    </xf>
    <xf numFmtId="0" fontId="12" fillId="0" borderId="7" xfId="0" applyFont="1" applyBorder="1" applyAlignment="1">
      <alignment horizontal="center" vertical="center"/>
    </xf>
    <xf numFmtId="38" fontId="12" fillId="0" borderId="5" xfId="0" applyNumberFormat="1" applyFont="1" applyBorder="1" applyAlignment="1">
      <alignment horizontal="right" vertical="center" indent="2"/>
    </xf>
    <xf numFmtId="38" fontId="12" fillId="0" borderId="6" xfId="0" applyNumberFormat="1" applyFont="1" applyBorder="1" applyAlignment="1">
      <alignment horizontal="right" vertical="center" indent="2"/>
    </xf>
    <xf numFmtId="38" fontId="12" fillId="0" borderId="7" xfId="0" applyNumberFormat="1" applyFont="1" applyBorder="1" applyAlignment="1">
      <alignment horizontal="right" vertical="center" indent="2"/>
    </xf>
    <xf numFmtId="38" fontId="11" fillId="0" borderId="5" xfId="0" applyNumberFormat="1" applyFont="1" applyBorder="1" applyAlignment="1">
      <alignment horizontal="right" vertical="center" indent="2"/>
    </xf>
    <xf numFmtId="38" fontId="11" fillId="0" borderId="6" xfId="0" applyNumberFormat="1" applyFont="1" applyBorder="1" applyAlignment="1">
      <alignment horizontal="right" vertical="center" indent="2"/>
    </xf>
    <xf numFmtId="38" fontId="11" fillId="0" borderId="7" xfId="0" applyNumberFormat="1" applyFont="1" applyBorder="1" applyAlignment="1">
      <alignment horizontal="right" vertical="center" indent="2"/>
    </xf>
    <xf numFmtId="0" fontId="12" fillId="0" borderId="46" xfId="0" applyFont="1" applyBorder="1" applyAlignment="1">
      <alignment horizontal="center" vertical="center"/>
    </xf>
    <xf numFmtId="38" fontId="12" fillId="0" borderId="20" xfId="0" applyNumberFormat="1" applyFont="1" applyBorder="1" applyAlignment="1">
      <alignment horizontal="right" vertical="center" indent="2"/>
    </xf>
    <xf numFmtId="38" fontId="12" fillId="0" borderId="21" xfId="0" applyNumberFormat="1" applyFont="1" applyBorder="1" applyAlignment="1">
      <alignment horizontal="right" vertical="center" indent="2"/>
    </xf>
    <xf numFmtId="38" fontId="11" fillId="0" borderId="20" xfId="0" applyNumberFormat="1" applyFont="1" applyBorder="1" applyAlignment="1">
      <alignment horizontal="right" vertical="center" indent="2"/>
    </xf>
    <xf numFmtId="38" fontId="11" fillId="0" borderId="21" xfId="0" applyNumberFormat="1" applyFont="1" applyBorder="1" applyAlignment="1">
      <alignment horizontal="right" vertical="center" indent="2"/>
    </xf>
    <xf numFmtId="38" fontId="11" fillId="0" borderId="22" xfId="0" applyNumberFormat="1" applyFont="1" applyBorder="1" applyAlignment="1">
      <alignment horizontal="right" vertical="center" indent="2"/>
    </xf>
    <xf numFmtId="0" fontId="11" fillId="0" borderId="25" xfId="0" applyFont="1" applyBorder="1" applyAlignment="1">
      <alignment horizontal="center" vertical="center"/>
    </xf>
    <xf numFmtId="0" fontId="11" fillId="0" borderId="27" xfId="0" applyFont="1" applyBorder="1" applyAlignment="1">
      <alignment horizontal="center" vertical="center"/>
    </xf>
    <xf numFmtId="38" fontId="11" fillId="0" borderId="25" xfId="0" applyNumberFormat="1" applyFont="1" applyBorder="1" applyAlignment="1">
      <alignment horizontal="right" vertical="center" indent="2"/>
    </xf>
    <xf numFmtId="38" fontId="11" fillId="0" borderId="26" xfId="0" applyNumberFormat="1" applyFont="1" applyBorder="1" applyAlignment="1">
      <alignment horizontal="right" vertical="center" indent="2"/>
    </xf>
    <xf numFmtId="38" fontId="13" fillId="0" borderId="25" xfId="0" applyNumberFormat="1" applyFont="1" applyBorder="1" applyAlignment="1">
      <alignment horizontal="right" vertical="center" indent="2"/>
    </xf>
    <xf numFmtId="38" fontId="13" fillId="0" borderId="26" xfId="0" applyNumberFormat="1" applyFont="1" applyBorder="1" applyAlignment="1">
      <alignment horizontal="right" vertical="center" indent="2"/>
    </xf>
    <xf numFmtId="38" fontId="13" fillId="0" borderId="27" xfId="0" applyNumberFormat="1" applyFont="1" applyBorder="1" applyAlignment="1">
      <alignment horizontal="right" vertical="center" indent="2"/>
    </xf>
    <xf numFmtId="38" fontId="8" fillId="2" borderId="25" xfId="1" applyFont="1" applyFill="1" applyBorder="1" applyAlignment="1" applyProtection="1">
      <alignment horizontal="center" vertical="center"/>
    </xf>
    <xf numFmtId="38" fontId="8" fillId="2" borderId="26" xfId="1" applyFont="1" applyFill="1" applyBorder="1" applyAlignment="1" applyProtection="1">
      <alignment horizontal="center" vertical="center"/>
    </xf>
    <xf numFmtId="38" fontId="8" fillId="2" borderId="27" xfId="1" applyFont="1" applyFill="1" applyBorder="1" applyAlignment="1" applyProtection="1">
      <alignment horizontal="center" vertical="center"/>
    </xf>
    <xf numFmtId="38" fontId="7" fillId="0" borderId="28" xfId="1" applyFont="1" applyBorder="1" applyAlignment="1" applyProtection="1">
      <alignment horizontal="center" vertical="center"/>
    </xf>
    <xf numFmtId="38" fontId="7" fillId="0" borderId="29" xfId="1" applyFont="1" applyBorder="1" applyAlignment="1" applyProtection="1">
      <alignment horizontal="center" vertical="center"/>
    </xf>
    <xf numFmtId="38" fontId="7" fillId="0" borderId="31" xfId="1" applyFont="1" applyBorder="1" applyAlignment="1" applyProtection="1">
      <alignment horizontal="center" vertical="center"/>
    </xf>
    <xf numFmtId="38" fontId="2" fillId="0" borderId="28" xfId="1" applyFont="1" applyBorder="1" applyAlignment="1" applyProtection="1">
      <alignment horizontal="center" vertical="center"/>
    </xf>
    <xf numFmtId="38" fontId="2" fillId="0" borderId="29" xfId="1" applyFont="1" applyBorder="1" applyAlignment="1" applyProtection="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38" fontId="15" fillId="0" borderId="9" xfId="0" applyNumberFormat="1" applyFont="1" applyBorder="1" applyAlignment="1">
      <alignment horizontal="right" vertical="center" indent="2"/>
    </xf>
    <xf numFmtId="38" fontId="15" fillId="0" borderId="10" xfId="0" applyNumberFormat="1" applyFont="1" applyBorder="1" applyAlignment="1">
      <alignment horizontal="right" vertical="center" indent="2"/>
    </xf>
    <xf numFmtId="38" fontId="17" fillId="0" borderId="9" xfId="0" applyNumberFormat="1" applyFont="1" applyBorder="1" applyAlignment="1">
      <alignment horizontal="right" vertical="center" indent="2"/>
    </xf>
    <xf numFmtId="38" fontId="17" fillId="0" borderId="10" xfId="0" applyNumberFormat="1" applyFont="1" applyBorder="1" applyAlignment="1">
      <alignment horizontal="right" vertical="center" indent="2"/>
    </xf>
    <xf numFmtId="38" fontId="17" fillId="0" borderId="11" xfId="0" applyNumberFormat="1" applyFont="1" applyBorder="1" applyAlignment="1">
      <alignment horizontal="right" vertical="center" indent="2"/>
    </xf>
    <xf numFmtId="38" fontId="15" fillId="0" borderId="41" xfId="0" applyNumberFormat="1" applyFont="1" applyBorder="1" applyAlignment="1">
      <alignment horizontal="right" vertical="center" indent="2"/>
    </xf>
    <xf numFmtId="38" fontId="15" fillId="0" borderId="43" xfId="0" applyNumberFormat="1" applyFont="1" applyBorder="1" applyAlignment="1">
      <alignment horizontal="right" vertical="center" indent="2"/>
    </xf>
    <xf numFmtId="38" fontId="17" fillId="0" borderId="41" xfId="0" applyNumberFormat="1" applyFont="1" applyBorder="1" applyAlignment="1">
      <alignment horizontal="right" vertical="center" indent="2"/>
    </xf>
    <xf numFmtId="38" fontId="17" fillId="0" borderId="43" xfId="0" applyNumberFormat="1" applyFont="1" applyBorder="1" applyAlignment="1">
      <alignment horizontal="right" vertical="center" indent="2"/>
    </xf>
    <xf numFmtId="38" fontId="17" fillId="0" borderId="42" xfId="0" applyNumberFormat="1" applyFont="1" applyBorder="1" applyAlignment="1">
      <alignment horizontal="right" vertical="center" indent="2"/>
    </xf>
    <xf numFmtId="38" fontId="18" fillId="0" borderId="41" xfId="0" applyNumberFormat="1" applyFont="1" applyBorder="1" applyAlignment="1">
      <alignment horizontal="right" vertical="center" indent="2"/>
    </xf>
    <xf numFmtId="38" fontId="18" fillId="0" borderId="43" xfId="0" applyNumberFormat="1" applyFont="1" applyBorder="1" applyAlignment="1">
      <alignment horizontal="right" vertical="center" indent="2"/>
    </xf>
    <xf numFmtId="38" fontId="18" fillId="0" borderId="42" xfId="0" applyNumberFormat="1" applyFont="1" applyBorder="1" applyAlignment="1">
      <alignment horizontal="right" vertical="center" indent="2"/>
    </xf>
    <xf numFmtId="38" fontId="17" fillId="0" borderId="25" xfId="0" applyNumberFormat="1" applyFont="1" applyBorder="1" applyAlignment="1">
      <alignment horizontal="right" vertical="center" indent="2"/>
    </xf>
    <xf numFmtId="38" fontId="17" fillId="0" borderId="26" xfId="0" applyNumberFormat="1" applyFont="1" applyBorder="1" applyAlignment="1">
      <alignment horizontal="right" vertical="center" indent="2"/>
    </xf>
    <xf numFmtId="38" fontId="18" fillId="0" borderId="25" xfId="0" applyNumberFormat="1" applyFont="1" applyBorder="1" applyAlignment="1">
      <alignment horizontal="right" vertical="center" indent="2"/>
    </xf>
    <xf numFmtId="38" fontId="18" fillId="0" borderId="26" xfId="0" applyNumberFormat="1" applyFont="1" applyBorder="1" applyAlignment="1">
      <alignment horizontal="right" vertical="center" indent="2"/>
    </xf>
    <xf numFmtId="38" fontId="18" fillId="0" borderId="27" xfId="0" applyNumberFormat="1" applyFont="1" applyBorder="1" applyAlignment="1">
      <alignment horizontal="right" vertical="center" indent="2"/>
    </xf>
    <xf numFmtId="0" fontId="2" fillId="0" borderId="0" xfId="0"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right" vertical="center"/>
    </xf>
    <xf numFmtId="38" fontId="12" fillId="0" borderId="22" xfId="0" applyNumberFormat="1" applyFont="1" applyBorder="1" applyAlignment="1">
      <alignment horizontal="right" vertical="center" indent="2"/>
    </xf>
    <xf numFmtId="38" fontId="7" fillId="0" borderId="25" xfId="1" applyFont="1" applyBorder="1" applyAlignment="1" applyProtection="1">
      <alignment horizontal="center" vertical="center"/>
    </xf>
    <xf numFmtId="38" fontId="7" fillId="0" borderId="26" xfId="1" applyFont="1" applyBorder="1" applyAlignment="1" applyProtection="1">
      <alignment horizontal="center" vertical="center"/>
    </xf>
    <xf numFmtId="38" fontId="2" fillId="0" borderId="32" xfId="1" applyFont="1" applyBorder="1" applyAlignment="1" applyProtection="1">
      <alignment horizontal="left" vertical="center" shrinkToFit="1"/>
    </xf>
    <xf numFmtId="38" fontId="2" fillId="0" borderId="26" xfId="1" applyFont="1" applyBorder="1" applyAlignment="1" applyProtection="1">
      <alignment horizontal="left" vertical="center" shrinkToFit="1"/>
    </xf>
    <xf numFmtId="38" fontId="2" fillId="0" borderId="31" xfId="1" applyFont="1" applyBorder="1" applyAlignment="1" applyProtection="1">
      <alignment horizontal="left" vertical="center" shrinkToFit="1"/>
    </xf>
    <xf numFmtId="38" fontId="2" fillId="0" borderId="26" xfId="1" applyFont="1" applyBorder="1" applyAlignment="1" applyProtection="1">
      <alignment horizontal="center" vertical="center"/>
    </xf>
    <xf numFmtId="38" fontId="2" fillId="0" borderId="27" xfId="1" applyFont="1" applyBorder="1" applyAlignment="1" applyProtection="1">
      <alignment horizontal="center" vertical="center"/>
    </xf>
    <xf numFmtId="0" fontId="12" fillId="0" borderId="8" xfId="0" applyFont="1" applyBorder="1" applyAlignment="1">
      <alignment horizontal="center" vertical="center"/>
    </xf>
    <xf numFmtId="38" fontId="12" fillId="0" borderId="8" xfId="0" applyNumberFormat="1" applyFont="1" applyBorder="1" applyAlignment="1">
      <alignment horizontal="right" vertical="center" indent="2"/>
    </xf>
    <xf numFmtId="38" fontId="11" fillId="0" borderId="8" xfId="0" applyNumberFormat="1" applyFont="1" applyBorder="1" applyAlignment="1">
      <alignment horizontal="right" vertical="center" indent="2"/>
    </xf>
    <xf numFmtId="0" fontId="13" fillId="0" borderId="44" xfId="0" applyFont="1" applyBorder="1" applyAlignment="1">
      <alignment horizontal="center" vertical="center"/>
    </xf>
    <xf numFmtId="38" fontId="13" fillId="0" borderId="44" xfId="0" applyNumberFormat="1" applyFont="1" applyBorder="1" applyAlignment="1">
      <alignment horizontal="right" vertical="center" indent="2"/>
    </xf>
    <xf numFmtId="0" fontId="13" fillId="0" borderId="46" xfId="0" applyFont="1" applyBorder="1" applyAlignment="1">
      <alignment horizontal="center" vertical="center"/>
    </xf>
    <xf numFmtId="38" fontId="13" fillId="0" borderId="46" xfId="0" applyNumberFormat="1" applyFont="1" applyBorder="1" applyAlignment="1">
      <alignment horizontal="right" vertical="center" indent="2"/>
    </xf>
    <xf numFmtId="38" fontId="11" fillId="0" borderId="27" xfId="0" applyNumberFormat="1" applyFont="1" applyBorder="1" applyAlignment="1">
      <alignment horizontal="right" vertical="center" indent="2"/>
    </xf>
    <xf numFmtId="0" fontId="33" fillId="0" borderId="0" xfId="2" applyFont="1" applyAlignment="1">
      <alignment horizontal="left" vertical="top"/>
    </xf>
    <xf numFmtId="0" fontId="7" fillId="0" borderId="3" xfId="0" applyFont="1" applyBorder="1" applyAlignment="1">
      <alignment horizontal="right"/>
    </xf>
    <xf numFmtId="38" fontId="12" fillId="0" borderId="2" xfId="1" applyFont="1" applyBorder="1" applyAlignment="1" applyProtection="1">
      <alignment horizontal="left" vertical="center" wrapText="1"/>
    </xf>
    <xf numFmtId="38" fontId="12" fillId="0" borderId="3" xfId="1" applyFont="1" applyBorder="1" applyAlignment="1" applyProtection="1">
      <alignment horizontal="left" vertical="center" wrapText="1"/>
    </xf>
    <xf numFmtId="38" fontId="12" fillId="0" borderId="4" xfId="1" applyFont="1" applyBorder="1" applyAlignment="1" applyProtection="1">
      <alignment horizontal="left" vertical="center" wrapText="1"/>
    </xf>
    <xf numFmtId="38" fontId="12" fillId="0" borderId="16"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17" xfId="1" applyFont="1" applyBorder="1" applyAlignment="1" applyProtection="1">
      <alignment horizontal="left" vertical="center" wrapText="1"/>
    </xf>
    <xf numFmtId="38" fontId="12" fillId="0" borderId="23" xfId="1" applyFont="1" applyBorder="1" applyAlignment="1" applyProtection="1">
      <alignment horizontal="left" vertical="center" wrapText="1"/>
    </xf>
    <xf numFmtId="38" fontId="12" fillId="0" borderId="1" xfId="1" applyFont="1" applyBorder="1" applyAlignment="1" applyProtection="1">
      <alignment horizontal="left" vertical="center" wrapText="1"/>
    </xf>
    <xf numFmtId="38" fontId="12" fillId="0" borderId="24" xfId="1" applyFont="1" applyBorder="1" applyAlignment="1" applyProtection="1">
      <alignment horizontal="left" vertical="center" wrapText="1"/>
    </xf>
    <xf numFmtId="0" fontId="47" fillId="0" borderId="64" xfId="2" applyFont="1" applyBorder="1" applyAlignment="1">
      <alignment horizontal="center" vertical="center" wrapText="1"/>
    </xf>
    <xf numFmtId="0" fontId="47" fillId="0" borderId="60" xfId="2" applyFont="1" applyBorder="1" applyAlignment="1">
      <alignment horizontal="center" vertical="center" wrapText="1"/>
    </xf>
    <xf numFmtId="49" fontId="47" fillId="0" borderId="56" xfId="2" applyNumberFormat="1"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285748</xdr:colOff>
      <xdr:row>0</xdr:row>
      <xdr:rowOff>230441</xdr:rowOff>
    </xdr:from>
    <xdr:ext cx="5044239" cy="3993696"/>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8" y="230441"/>
          <a:ext cx="5044239" cy="39936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26</xdr:row>
      <xdr:rowOff>152400</xdr:rowOff>
    </xdr:from>
    <xdr:to>
      <xdr:col>8</xdr:col>
      <xdr:colOff>704850</xdr:colOff>
      <xdr:row>37</xdr:row>
      <xdr:rowOff>133350</xdr:rowOff>
    </xdr:to>
    <xdr:pic>
      <xdr:nvPicPr>
        <xdr:cNvPr id="3" name="図 2">
          <a:extLst>
            <a:ext uri="{FF2B5EF4-FFF2-40B4-BE49-F238E27FC236}">
              <a16:creationId xmlns:a16="http://schemas.microsoft.com/office/drawing/2014/main" id="{B0EA0A3E-A1DF-2732-A85A-CD22357EC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5705475"/>
          <a:ext cx="58959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36"/>
  <sheetViews>
    <sheetView showGridLines="0" view="pageBreakPreview" zoomScale="85" zoomScaleNormal="100" zoomScaleSheetLayoutView="85" workbookViewId="0">
      <selection activeCell="L1" sqref="L1"/>
    </sheetView>
  </sheetViews>
  <sheetFormatPr defaultRowHeight="13.5" x14ac:dyDescent="0.15"/>
  <cols>
    <col min="1" max="1" width="78.375" style="91" customWidth="1"/>
    <col min="2" max="14" width="9" style="91"/>
    <col min="15" max="15" width="3" style="91" customWidth="1"/>
    <col min="16" max="16384" width="9" style="91"/>
  </cols>
  <sheetData>
    <row r="1" spans="1:1" ht="327.75" customHeight="1" x14ac:dyDescent="0.25">
      <c r="A1" s="101"/>
    </row>
    <row r="2" spans="1:1" ht="95.25" customHeight="1" x14ac:dyDescent="0.15">
      <c r="A2" s="100"/>
    </row>
    <row r="3" spans="1:1" ht="69.75" customHeight="1" x14ac:dyDescent="0.3">
      <c r="A3" s="99" t="s">
        <v>306</v>
      </c>
    </row>
    <row r="4" spans="1:1" ht="35.25" customHeight="1" x14ac:dyDescent="0.15">
      <c r="A4" s="98" t="s">
        <v>305</v>
      </c>
    </row>
    <row r="5" spans="1:1" ht="12" customHeight="1" x14ac:dyDescent="0.35">
      <c r="A5" s="97"/>
    </row>
    <row r="6" spans="1:1" ht="86.25" customHeight="1" x14ac:dyDescent="0.15">
      <c r="A6" s="96" t="s">
        <v>664</v>
      </c>
    </row>
    <row r="7" spans="1:1" ht="30" customHeight="1" x14ac:dyDescent="0.25">
      <c r="A7" s="95" t="s">
        <v>304</v>
      </c>
    </row>
    <row r="8" spans="1:1" ht="40.5" hidden="1" customHeight="1" x14ac:dyDescent="0.3">
      <c r="A8" s="94"/>
    </row>
    <row r="9" spans="1:1" ht="18" customHeight="1" x14ac:dyDescent="0.15">
      <c r="A9" s="92" t="s">
        <v>303</v>
      </c>
    </row>
    <row r="10" spans="1:1" ht="18" customHeight="1" x14ac:dyDescent="0.15">
      <c r="A10" s="92" t="s">
        <v>302</v>
      </c>
    </row>
    <row r="11" spans="1:1" ht="16.5" customHeight="1" x14ac:dyDescent="0.15">
      <c r="A11" s="93"/>
    </row>
    <row r="12" spans="1:1" ht="13.5" customHeight="1" x14ac:dyDescent="0.15">
      <c r="A12" s="92"/>
    </row>
    <row r="13" spans="1:1" ht="18" customHeight="1" x14ac:dyDescent="0.15">
      <c r="A13" s="92"/>
    </row>
    <row r="14" spans="1:1" ht="5.25" customHeight="1" x14ac:dyDescent="0.15"/>
    <row r="36" ht="9" customHeight="1" x14ac:dyDescent="0.15"/>
  </sheetData>
  <phoneticPr fontId="3"/>
  <printOptions horizontalCentered="1" verticalCentered="1"/>
  <pageMargins left="0.98425196850393704" right="0.98425196850393704" top="0.98425196850393704" bottom="0.39370078740157483"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N101"/>
  <sheetViews>
    <sheetView showGridLines="0" view="pageBreakPreview" zoomScaleNormal="100" zoomScaleSheetLayoutView="100" workbookViewId="0">
      <selection activeCell="L1" sqref="L1"/>
    </sheetView>
  </sheetViews>
  <sheetFormatPr defaultRowHeight="12.75" customHeight="1" x14ac:dyDescent="0.15"/>
  <cols>
    <col min="1" max="1" width="4.875" style="102" customWidth="1"/>
    <col min="2" max="9" width="10" style="102" customWidth="1"/>
    <col min="10" max="10" width="15" style="102" customWidth="1"/>
    <col min="11" max="11" width="3.125" style="102" customWidth="1"/>
    <col min="12" max="18" width="10" style="102" customWidth="1"/>
    <col min="19" max="27" width="9" style="102"/>
    <col min="28" max="28" width="9" style="102" customWidth="1"/>
    <col min="29" max="16384" width="9" style="102"/>
  </cols>
  <sheetData>
    <row r="1" spans="1:10" ht="54.95" customHeight="1" x14ac:dyDescent="0.15"/>
    <row r="2" spans="1:10" ht="33.75" customHeight="1" x14ac:dyDescent="0.15">
      <c r="A2" s="133"/>
      <c r="B2" s="133"/>
      <c r="C2" s="133"/>
      <c r="D2" s="133"/>
      <c r="E2" s="133" t="s">
        <v>395</v>
      </c>
      <c r="F2" s="133"/>
      <c r="G2" s="133"/>
      <c r="H2" s="133"/>
      <c r="I2" s="133"/>
      <c r="J2" s="133"/>
    </row>
    <row r="3" spans="1:10" ht="15.75" customHeight="1" x14ac:dyDescent="0.15">
      <c r="A3" s="109"/>
      <c r="B3" s="109"/>
      <c r="C3" s="109"/>
      <c r="D3" s="109"/>
      <c r="E3" s="109"/>
      <c r="F3" s="109"/>
      <c r="G3" s="109"/>
    </row>
    <row r="4" spans="1:10" ht="15.75" customHeight="1" x14ac:dyDescent="0.15">
      <c r="A4" s="102" t="s">
        <v>394</v>
      </c>
      <c r="B4" s="109"/>
      <c r="C4" s="109"/>
      <c r="D4" s="109"/>
      <c r="E4" s="109"/>
      <c r="F4" s="109"/>
      <c r="G4" s="109"/>
    </row>
    <row r="5" spans="1:10" ht="15.75" customHeight="1" x14ac:dyDescent="0.15">
      <c r="A5" s="102" t="s">
        <v>674</v>
      </c>
      <c r="B5" s="109"/>
      <c r="C5" s="109"/>
      <c r="D5" s="109"/>
      <c r="E5" s="109"/>
      <c r="F5" s="109"/>
      <c r="G5" s="109"/>
    </row>
    <row r="6" spans="1:10" ht="15.75" customHeight="1" x14ac:dyDescent="0.15">
      <c r="A6" s="102" t="s">
        <v>675</v>
      </c>
      <c r="F6" s="109"/>
      <c r="G6" s="109"/>
    </row>
    <row r="7" spans="1:10" ht="15.75" hidden="1" customHeight="1" x14ac:dyDescent="0.15">
      <c r="A7" s="109"/>
      <c r="B7" s="109"/>
      <c r="C7" s="109"/>
      <c r="D7" s="109"/>
      <c r="E7" s="109"/>
      <c r="F7" s="109"/>
      <c r="G7" s="109"/>
    </row>
    <row r="8" spans="1:10" ht="15.75" customHeight="1" x14ac:dyDescent="0.15">
      <c r="A8" s="102" t="s">
        <v>393</v>
      </c>
      <c r="C8" s="109"/>
      <c r="D8" s="109"/>
      <c r="E8" s="109"/>
      <c r="F8" s="109"/>
      <c r="G8" s="109"/>
    </row>
    <row r="9" spans="1:10" ht="15.75" customHeight="1" x14ac:dyDescent="0.15">
      <c r="B9" s="102" t="s">
        <v>671</v>
      </c>
      <c r="C9" s="104"/>
      <c r="D9" s="105"/>
      <c r="E9" s="105"/>
      <c r="F9" s="125"/>
      <c r="G9" s="109"/>
    </row>
    <row r="10" spans="1:10" ht="17.25" customHeight="1" thickBot="1" x14ac:dyDescent="0.2">
      <c r="B10" s="186" t="s">
        <v>392</v>
      </c>
      <c r="C10" s="385" t="s">
        <v>391</v>
      </c>
      <c r="D10" s="385"/>
      <c r="E10" s="188" t="s">
        <v>391</v>
      </c>
      <c r="F10" s="188"/>
    </row>
    <row r="11" spans="1:10" ht="17.25" customHeight="1" thickTop="1" thickBot="1" x14ac:dyDescent="0.2">
      <c r="B11" s="187"/>
      <c r="C11" s="386"/>
      <c r="D11" s="386"/>
      <c r="E11" s="189" t="s">
        <v>390</v>
      </c>
      <c r="F11" s="189"/>
    </row>
    <row r="12" spans="1:10" ht="30.75" customHeight="1" thickTop="1" x14ac:dyDescent="0.15">
      <c r="B12" s="128" t="s">
        <v>388</v>
      </c>
      <c r="C12" s="387" t="s">
        <v>389</v>
      </c>
      <c r="D12" s="387"/>
      <c r="E12" s="190" t="s">
        <v>388</v>
      </c>
      <c r="F12" s="190"/>
    </row>
    <row r="13" spans="1:10" ht="9" customHeight="1" x14ac:dyDescent="0.15">
      <c r="B13" s="132"/>
      <c r="C13" s="132"/>
      <c r="D13" s="132"/>
      <c r="E13" s="132"/>
      <c r="F13" s="132"/>
      <c r="G13" s="109"/>
    </row>
    <row r="14" spans="1:10" ht="17.25" customHeight="1" x14ac:dyDescent="0.15">
      <c r="B14" s="130" t="s">
        <v>387</v>
      </c>
      <c r="C14" s="130" t="s">
        <v>386</v>
      </c>
      <c r="D14" s="131" t="s">
        <v>385</v>
      </c>
      <c r="E14" s="130" t="s">
        <v>384</v>
      </c>
      <c r="F14" s="130" t="s">
        <v>383</v>
      </c>
      <c r="G14" s="130" t="s">
        <v>382</v>
      </c>
      <c r="H14" s="130" t="s">
        <v>381</v>
      </c>
    </row>
    <row r="15" spans="1:10" ht="17.25" customHeight="1" thickBot="1" x14ac:dyDescent="0.2">
      <c r="B15" s="129" t="s">
        <v>380</v>
      </c>
      <c r="C15" s="129" t="s">
        <v>380</v>
      </c>
      <c r="D15" s="129" t="s">
        <v>380</v>
      </c>
      <c r="E15" s="129" t="s">
        <v>380</v>
      </c>
      <c r="F15" s="129" t="s">
        <v>379</v>
      </c>
      <c r="G15" s="129" t="s">
        <v>379</v>
      </c>
      <c r="H15" s="129" t="s">
        <v>378</v>
      </c>
    </row>
    <row r="16" spans="1:10" ht="30.75" customHeight="1" thickTop="1" x14ac:dyDescent="0.15">
      <c r="B16" s="128" t="s">
        <v>377</v>
      </c>
      <c r="C16" s="128" t="s">
        <v>376</v>
      </c>
      <c r="D16" s="128" t="s">
        <v>375</v>
      </c>
      <c r="E16" s="128" t="s">
        <v>374</v>
      </c>
      <c r="F16" s="128" t="s">
        <v>373</v>
      </c>
      <c r="G16" s="128" t="s">
        <v>372</v>
      </c>
      <c r="H16" s="128" t="s">
        <v>371</v>
      </c>
    </row>
    <row r="17" spans="1:14" ht="15.75" customHeight="1" x14ac:dyDescent="0.15">
      <c r="B17" s="127" t="s">
        <v>370</v>
      </c>
      <c r="F17" s="109"/>
      <c r="G17" s="109"/>
    </row>
    <row r="18" spans="1:14" ht="6" hidden="1" customHeight="1" x14ac:dyDescent="0.15">
      <c r="F18" s="109"/>
      <c r="G18" s="109"/>
    </row>
    <row r="19" spans="1:14" ht="15.75" hidden="1" customHeight="1" x14ac:dyDescent="0.15">
      <c r="F19" s="109"/>
      <c r="G19" s="109"/>
    </row>
    <row r="20" spans="1:14" ht="6" customHeight="1" x14ac:dyDescent="0.15">
      <c r="C20" s="109"/>
      <c r="D20" s="109"/>
      <c r="E20" s="126"/>
      <c r="F20" s="109"/>
      <c r="G20" s="109"/>
    </row>
    <row r="21" spans="1:14" ht="15.75" customHeight="1" x14ac:dyDescent="0.15">
      <c r="A21" s="125"/>
      <c r="B21" s="102" t="s">
        <v>369</v>
      </c>
      <c r="C21" s="109"/>
      <c r="D21" s="109"/>
      <c r="F21" s="109"/>
      <c r="G21" s="109"/>
    </row>
    <row r="22" spans="1:14" ht="15.75" customHeight="1" x14ac:dyDescent="0.15">
      <c r="B22" s="109" t="s">
        <v>368</v>
      </c>
      <c r="C22" s="109"/>
      <c r="D22" s="109"/>
      <c r="E22" s="109"/>
      <c r="F22" s="109"/>
      <c r="G22" s="109"/>
      <c r="N22" s="109"/>
    </row>
    <row r="23" spans="1:14" ht="15.75" hidden="1" customHeight="1" x14ac:dyDescent="0.15">
      <c r="C23" s="109"/>
      <c r="D23" s="109"/>
      <c r="E23" s="109"/>
      <c r="F23" s="109"/>
      <c r="G23" s="109"/>
      <c r="N23" s="109"/>
    </row>
    <row r="24" spans="1:14" ht="15.75" customHeight="1" x14ac:dyDescent="0.15">
      <c r="B24" s="109"/>
      <c r="F24" s="109"/>
      <c r="G24" s="109"/>
    </row>
    <row r="25" spans="1:14" ht="15.75" customHeight="1" x14ac:dyDescent="0.15">
      <c r="A25" s="102" t="s">
        <v>367</v>
      </c>
      <c r="B25" s="109"/>
      <c r="C25" s="109"/>
      <c r="D25" s="109"/>
      <c r="E25" s="109"/>
      <c r="F25" s="109"/>
      <c r="G25" s="109"/>
    </row>
    <row r="26" spans="1:14" ht="15.75" customHeight="1" x14ac:dyDescent="0.15">
      <c r="A26" s="125"/>
      <c r="B26" s="102" t="s">
        <v>676</v>
      </c>
      <c r="C26" s="109"/>
      <c r="D26" s="109"/>
      <c r="F26" s="109"/>
      <c r="G26" s="109"/>
    </row>
    <row r="27" spans="1:14" ht="22.5" customHeight="1" x14ac:dyDescent="0.15">
      <c r="A27" s="109"/>
      <c r="B27" s="109"/>
      <c r="C27" s="109"/>
      <c r="D27" s="109"/>
    </row>
    <row r="28" spans="1:14" ht="22.5" customHeight="1" x14ac:dyDescent="0.15">
      <c r="A28" s="109"/>
      <c r="B28" s="109"/>
      <c r="C28" s="109"/>
      <c r="D28" s="109"/>
    </row>
    <row r="29" spans="1:14" ht="22.5" customHeight="1" x14ac:dyDescent="0.15"/>
    <row r="30" spans="1:14" ht="22.5" customHeight="1" x14ac:dyDescent="0.15"/>
    <row r="31" spans="1:14" ht="22.5" customHeight="1" x14ac:dyDescent="0.15"/>
    <row r="32" spans="1:14" ht="22.5" customHeight="1" x14ac:dyDescent="0.15">
      <c r="A32" s="109"/>
      <c r="B32" s="109"/>
      <c r="C32" s="109"/>
      <c r="E32" s="109"/>
      <c r="F32" s="109"/>
      <c r="G32" s="109"/>
      <c r="H32" s="109"/>
      <c r="I32" s="109"/>
    </row>
    <row r="33" spans="1:9" ht="22.5" customHeight="1" x14ac:dyDescent="0.15">
      <c r="A33" s="109"/>
      <c r="B33" s="109"/>
      <c r="C33" s="109"/>
      <c r="E33" s="109"/>
      <c r="F33" s="109"/>
      <c r="G33" s="109"/>
      <c r="H33" s="109"/>
      <c r="I33" s="109"/>
    </row>
    <row r="34" spans="1:9" ht="22.5" customHeight="1" x14ac:dyDescent="0.15">
      <c r="A34" s="109"/>
      <c r="B34" s="109"/>
      <c r="C34" s="109"/>
      <c r="E34" s="109"/>
      <c r="F34" s="109"/>
      <c r="G34" s="109"/>
      <c r="H34" s="109"/>
      <c r="I34" s="109"/>
    </row>
    <row r="35" spans="1:9" ht="22.5" customHeight="1" x14ac:dyDescent="0.15">
      <c r="A35" s="109"/>
      <c r="B35" s="109"/>
    </row>
    <row r="36" spans="1:9" ht="22.5" customHeight="1" x14ac:dyDescent="0.15">
      <c r="A36" s="109"/>
    </row>
    <row r="37" spans="1:9" ht="22.5" customHeight="1" x14ac:dyDescent="0.15">
      <c r="B37" s="109"/>
    </row>
    <row r="38" spans="1:9" ht="22.5" customHeight="1" x14ac:dyDescent="0.15">
      <c r="B38" s="109"/>
    </row>
    <row r="39" spans="1:9" ht="15.75" customHeight="1" x14ac:dyDescent="0.15">
      <c r="A39" s="102" t="s">
        <v>366</v>
      </c>
    </row>
    <row r="40" spans="1:9" ht="13.5" customHeight="1" x14ac:dyDescent="0.15">
      <c r="A40" s="102" t="s">
        <v>365</v>
      </c>
      <c r="B40" s="109"/>
    </row>
    <row r="41" spans="1:9" ht="14.25" customHeight="1" x14ac:dyDescent="0.15"/>
    <row r="42" spans="1:9" ht="12.75" customHeight="1" x14ac:dyDescent="0.15">
      <c r="B42" s="109"/>
    </row>
    <row r="43" spans="1:9" ht="15.75" customHeight="1" x14ac:dyDescent="0.15">
      <c r="A43" s="109" t="s">
        <v>364</v>
      </c>
      <c r="B43" s="109"/>
    </row>
    <row r="44" spans="1:9" ht="15.75" customHeight="1" x14ac:dyDescent="0.15">
      <c r="A44" s="102" t="s">
        <v>677</v>
      </c>
    </row>
    <row r="45" spans="1:9" ht="15.75" customHeight="1" x14ac:dyDescent="0.15">
      <c r="A45" s="102" t="s">
        <v>363</v>
      </c>
    </row>
    <row r="46" spans="1:9" ht="15.75" customHeight="1" x14ac:dyDescent="0.15">
      <c r="A46" s="102" t="s">
        <v>672</v>
      </c>
    </row>
    <row r="47" spans="1:9" ht="15.75" customHeight="1" x14ac:dyDescent="0.15">
      <c r="A47" s="102" t="s">
        <v>362</v>
      </c>
    </row>
    <row r="48" spans="1:9" ht="15.75" customHeight="1" x14ac:dyDescent="0.15">
      <c r="A48" s="102" t="s">
        <v>361</v>
      </c>
    </row>
    <row r="50" spans="1:6" ht="15.75" customHeight="1" x14ac:dyDescent="0.15">
      <c r="A50" s="102" t="s">
        <v>360</v>
      </c>
    </row>
    <row r="51" spans="1:6" ht="15.75" customHeight="1" x14ac:dyDescent="0.15">
      <c r="A51" s="109" t="s">
        <v>359</v>
      </c>
    </row>
    <row r="52" spans="1:6" s="104" customFormat="1" ht="18" customHeight="1" thickBot="1" x14ac:dyDescent="0.2">
      <c r="B52" s="124" t="s">
        <v>4</v>
      </c>
      <c r="C52" s="123" t="s">
        <v>358</v>
      </c>
      <c r="D52" s="191" t="s">
        <v>357</v>
      </c>
      <c r="E52" s="191"/>
      <c r="F52" s="192"/>
    </row>
    <row r="53" spans="1:6" s="104" customFormat="1" ht="18" customHeight="1" thickTop="1" x14ac:dyDescent="0.15">
      <c r="B53" s="122" t="s">
        <v>356</v>
      </c>
      <c r="C53" s="121" t="s">
        <v>355</v>
      </c>
      <c r="D53" s="120" t="s">
        <v>354</v>
      </c>
      <c r="E53" s="193" t="s">
        <v>353</v>
      </c>
      <c r="F53" s="194"/>
    </row>
    <row r="54" spans="1:6" s="104" customFormat="1" ht="18" customHeight="1" x14ac:dyDescent="0.15">
      <c r="B54" s="119" t="s">
        <v>352</v>
      </c>
      <c r="C54" s="118" t="s">
        <v>351</v>
      </c>
      <c r="D54" s="117" t="s">
        <v>350</v>
      </c>
      <c r="E54" s="195" t="s">
        <v>349</v>
      </c>
      <c r="F54" s="196"/>
    </row>
    <row r="55" spans="1:6" s="104" customFormat="1" ht="18" customHeight="1" x14ac:dyDescent="0.15">
      <c r="B55" s="119" t="s">
        <v>348</v>
      </c>
      <c r="C55" s="118" t="s">
        <v>347</v>
      </c>
      <c r="D55" s="117" t="s">
        <v>346</v>
      </c>
      <c r="E55" s="116"/>
      <c r="F55" s="115"/>
    </row>
    <row r="56" spans="1:6" s="104" customFormat="1" ht="18" customHeight="1" x14ac:dyDescent="0.15">
      <c r="B56" s="114" t="s">
        <v>345</v>
      </c>
      <c r="C56" s="113" t="s">
        <v>344</v>
      </c>
      <c r="D56" s="112" t="s">
        <v>343</v>
      </c>
      <c r="E56" s="111"/>
      <c r="F56" s="110"/>
    </row>
    <row r="57" spans="1:6" ht="15.75" customHeight="1" x14ac:dyDescent="0.15"/>
    <row r="58" spans="1:6" ht="15.75" customHeight="1" x14ac:dyDescent="0.15">
      <c r="A58" s="102" t="s">
        <v>342</v>
      </c>
    </row>
    <row r="59" spans="1:6" ht="15.75" customHeight="1" x14ac:dyDescent="0.15">
      <c r="A59" s="102" t="s">
        <v>341</v>
      </c>
    </row>
    <row r="60" spans="1:6" ht="15.75" customHeight="1" x14ac:dyDescent="0.15">
      <c r="A60" s="109" t="s">
        <v>340</v>
      </c>
      <c r="B60" s="109"/>
    </row>
    <row r="61" spans="1:6" ht="15.75" customHeight="1" x14ac:dyDescent="0.15">
      <c r="A61" s="102" t="s">
        <v>339</v>
      </c>
    </row>
    <row r="62" spans="1:6" ht="15.75" customHeight="1" x14ac:dyDescent="0.15">
      <c r="A62" s="102" t="s">
        <v>338</v>
      </c>
    </row>
    <row r="63" spans="1:6" ht="15.75" hidden="1" customHeight="1" x14ac:dyDescent="0.15"/>
    <row r="64" spans="1:6" ht="15.75" customHeight="1" x14ac:dyDescent="0.15"/>
    <row r="65" spans="1:8" ht="15.75" customHeight="1" x14ac:dyDescent="0.15">
      <c r="A65" s="102" t="s">
        <v>337</v>
      </c>
    </row>
    <row r="66" spans="1:8" ht="15.75" customHeight="1" x14ac:dyDescent="0.15">
      <c r="A66" s="102" t="s">
        <v>336</v>
      </c>
    </row>
    <row r="67" spans="1:8" ht="15.75" customHeight="1" x14ac:dyDescent="0.15">
      <c r="A67" s="102" t="s">
        <v>335</v>
      </c>
      <c r="B67" s="109"/>
    </row>
    <row r="68" spans="1:8" ht="15.75" customHeight="1" x14ac:dyDescent="0.15"/>
    <row r="69" spans="1:8" ht="15.75" customHeight="1" x14ac:dyDescent="0.15">
      <c r="A69" s="102" t="s">
        <v>334</v>
      </c>
    </row>
    <row r="70" spans="1:8" ht="15.75" customHeight="1" x14ac:dyDescent="0.15">
      <c r="A70" s="102" t="s">
        <v>333</v>
      </c>
    </row>
    <row r="71" spans="1:8" ht="15.75" customHeight="1" x14ac:dyDescent="0.15"/>
    <row r="72" spans="1:8" ht="15.75" customHeight="1" x14ac:dyDescent="0.15">
      <c r="A72" s="102" t="s">
        <v>332</v>
      </c>
    </row>
    <row r="73" spans="1:8" ht="15.75" customHeight="1" x14ac:dyDescent="0.15">
      <c r="A73" s="102" t="s">
        <v>331</v>
      </c>
    </row>
    <row r="74" spans="1:8" ht="15.75" customHeight="1" x14ac:dyDescent="0.15">
      <c r="A74" s="102" t="s">
        <v>330</v>
      </c>
    </row>
    <row r="75" spans="1:8" ht="15.75" customHeight="1" x14ac:dyDescent="0.15">
      <c r="A75" s="102" t="s">
        <v>329</v>
      </c>
    </row>
    <row r="76" spans="1:8" ht="15.75" customHeight="1" x14ac:dyDescent="0.15"/>
    <row r="77" spans="1:8" ht="15.75" customHeight="1" x14ac:dyDescent="0.15">
      <c r="A77" s="102" t="s">
        <v>328</v>
      </c>
    </row>
    <row r="78" spans="1:8" ht="15.75" customHeight="1" x14ac:dyDescent="0.15">
      <c r="A78" s="102" t="s">
        <v>327</v>
      </c>
    </row>
    <row r="79" spans="1:8" ht="15.75" customHeight="1" x14ac:dyDescent="0.15">
      <c r="A79" s="102" t="s">
        <v>326</v>
      </c>
    </row>
    <row r="80" spans="1:8" s="104" customFormat="1" ht="16.5" customHeight="1" thickBot="1" x14ac:dyDescent="0.2">
      <c r="B80" s="108" t="s">
        <v>325</v>
      </c>
      <c r="C80" s="108" t="s">
        <v>324</v>
      </c>
      <c r="D80" s="197" t="s">
        <v>323</v>
      </c>
      <c r="E80" s="197"/>
      <c r="F80" s="198" t="s">
        <v>322</v>
      </c>
      <c r="G80" s="199"/>
      <c r="H80" s="200"/>
    </row>
    <row r="81" spans="1:10" s="104" customFormat="1" ht="16.5" customHeight="1" thickTop="1" thickBot="1" x14ac:dyDescent="0.2">
      <c r="B81" s="178" t="s">
        <v>321</v>
      </c>
      <c r="C81" s="178" t="s">
        <v>320</v>
      </c>
      <c r="D81" s="178" t="s">
        <v>319</v>
      </c>
      <c r="E81" s="178"/>
      <c r="F81" s="180" t="s">
        <v>318</v>
      </c>
      <c r="G81" s="181"/>
      <c r="H81" s="182"/>
    </row>
    <row r="82" spans="1:10" s="104" customFormat="1" ht="16.5" customHeight="1" thickTop="1" x14ac:dyDescent="0.15">
      <c r="B82" s="179"/>
      <c r="C82" s="179"/>
      <c r="D82" s="179"/>
      <c r="E82" s="179"/>
      <c r="F82" s="183"/>
      <c r="G82" s="184"/>
      <c r="H82" s="185"/>
    </row>
    <row r="83" spans="1:10" ht="15.75" customHeight="1" x14ac:dyDescent="0.15"/>
    <row r="84" spans="1:10" ht="15.75" customHeight="1" x14ac:dyDescent="0.15">
      <c r="A84" s="102" t="s">
        <v>317</v>
      </c>
    </row>
    <row r="85" spans="1:10" ht="15.75" customHeight="1" x14ac:dyDescent="0.15">
      <c r="A85" s="102" t="s">
        <v>316</v>
      </c>
    </row>
    <row r="86" spans="1:10" ht="12.75" customHeight="1" x14ac:dyDescent="0.15">
      <c r="A86" s="102" t="s">
        <v>315</v>
      </c>
    </row>
    <row r="87" spans="1:10" ht="12.75" customHeight="1" x14ac:dyDescent="0.15">
      <c r="A87" s="102" t="s">
        <v>314</v>
      </c>
    </row>
    <row r="88" spans="1:10" ht="12.75" customHeight="1" x14ac:dyDescent="0.15">
      <c r="A88" s="102" t="s">
        <v>313</v>
      </c>
    </row>
    <row r="89" spans="1:10" ht="12.75" customHeight="1" x14ac:dyDescent="0.15">
      <c r="A89" s="102" t="s">
        <v>312</v>
      </c>
    </row>
    <row r="90" spans="1:10" ht="12.75" customHeight="1" x14ac:dyDescent="0.15">
      <c r="A90" s="102" t="s">
        <v>311</v>
      </c>
    </row>
    <row r="91" spans="1:10" ht="12.75" customHeight="1" x14ac:dyDescent="0.15">
      <c r="A91" s="102" t="s">
        <v>310</v>
      </c>
    </row>
    <row r="92" spans="1:10" ht="10.5" customHeight="1" x14ac:dyDescent="0.15"/>
    <row r="93" spans="1:10" ht="13.5" customHeight="1" x14ac:dyDescent="0.15">
      <c r="H93" s="104" t="s">
        <v>309</v>
      </c>
    </row>
    <row r="94" spans="1:10" s="104" customFormat="1" ht="13.5" customHeight="1" x14ac:dyDescent="0.15">
      <c r="H94" s="107" t="s">
        <v>308</v>
      </c>
    </row>
    <row r="95" spans="1:10" s="106" customFormat="1" ht="13.5" customHeight="1" x14ac:dyDescent="0.15">
      <c r="H95" s="105" t="s">
        <v>307</v>
      </c>
      <c r="I95" s="107"/>
      <c r="J95" s="107"/>
    </row>
    <row r="96" spans="1:10" s="104" customFormat="1" ht="12" customHeight="1" x14ac:dyDescent="0.15">
      <c r="I96" s="105"/>
      <c r="J96" s="105"/>
    </row>
    <row r="97" spans="2:4" ht="12" customHeight="1" x14ac:dyDescent="0.15"/>
    <row r="100" spans="2:4" ht="12.75" customHeight="1" x14ac:dyDescent="0.15">
      <c r="C100" s="103"/>
      <c r="D100" s="103"/>
    </row>
    <row r="101" spans="2:4" ht="12.75" customHeight="1" x14ac:dyDescent="0.15">
      <c r="B101" s="103"/>
      <c r="C101" s="103"/>
      <c r="D101" s="103"/>
    </row>
  </sheetData>
  <mergeCells count="15">
    <mergeCell ref="B81:B82"/>
    <mergeCell ref="C81:C82"/>
    <mergeCell ref="D81:E82"/>
    <mergeCell ref="F81:H82"/>
    <mergeCell ref="B10:B11"/>
    <mergeCell ref="C10:D11"/>
    <mergeCell ref="E10:F10"/>
    <mergeCell ref="E11:F11"/>
    <mergeCell ref="C12:D12"/>
    <mergeCell ref="E12:F12"/>
    <mergeCell ref="D52:F52"/>
    <mergeCell ref="E53:F53"/>
    <mergeCell ref="E54:F54"/>
    <mergeCell ref="D80:E80"/>
    <mergeCell ref="F80:H80"/>
  </mergeCells>
  <phoneticPr fontId="3"/>
  <printOptions horizontalCentered="1"/>
  <pageMargins left="0.39370078740157483" right="0.23622047244094491" top="0.74803149606299213" bottom="0.74803149606299213" header="0.31496062992125984" footer="0.31496062992125984"/>
  <pageSetup paperSize="9" scale="97" orientation="portrait" r:id="rId1"/>
  <rowBreaks count="1" manualBreakCount="1">
    <brk id="4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C45"/>
  <sheetViews>
    <sheetView showGridLines="0" view="pageBreakPreview" zoomScale="130" zoomScaleNormal="100" zoomScaleSheetLayoutView="130" workbookViewId="0">
      <selection activeCell="L1" sqref="L1"/>
    </sheetView>
  </sheetViews>
  <sheetFormatPr defaultRowHeight="13.5" x14ac:dyDescent="0.15"/>
  <cols>
    <col min="1" max="1" width="98.125" style="91" customWidth="1"/>
    <col min="2" max="16384" width="9" style="91"/>
  </cols>
  <sheetData>
    <row r="1" spans="1:1" ht="48.75" customHeight="1" x14ac:dyDescent="0.2">
      <c r="A1" s="147" t="s">
        <v>433</v>
      </c>
    </row>
    <row r="2" spans="1:1" ht="11.25" customHeight="1" x14ac:dyDescent="0.25">
      <c r="A2" s="146"/>
    </row>
    <row r="3" spans="1:1" ht="44.25" customHeight="1" x14ac:dyDescent="0.15">
      <c r="A3" s="145" t="s">
        <v>432</v>
      </c>
    </row>
    <row r="4" spans="1:1" ht="12.75" customHeight="1" x14ac:dyDescent="0.15">
      <c r="A4" s="137" t="s">
        <v>431</v>
      </c>
    </row>
    <row r="5" spans="1:1" ht="9.75" customHeight="1" x14ac:dyDescent="0.25">
      <c r="A5" s="144"/>
    </row>
    <row r="6" spans="1:1" ht="18.75" customHeight="1" x14ac:dyDescent="0.15">
      <c r="A6" s="143" t="s">
        <v>656</v>
      </c>
    </row>
    <row r="7" spans="1:1" ht="12.75" customHeight="1" x14ac:dyDescent="0.15">
      <c r="A7" s="137" t="s">
        <v>430</v>
      </c>
    </row>
    <row r="8" spans="1:1" ht="12.75" customHeight="1" x14ac:dyDescent="0.15">
      <c r="A8" s="137" t="s">
        <v>429</v>
      </c>
    </row>
    <row r="9" spans="1:1" ht="12.75" customHeight="1" x14ac:dyDescent="0.15">
      <c r="A9" s="137" t="s">
        <v>428</v>
      </c>
    </row>
    <row r="10" spans="1:1" ht="12.75" customHeight="1" x14ac:dyDescent="0.15">
      <c r="A10" s="137" t="s">
        <v>427</v>
      </c>
    </row>
    <row r="11" spans="1:1" ht="16.5" customHeight="1" x14ac:dyDescent="0.15">
      <c r="A11" s="137" t="s">
        <v>426</v>
      </c>
    </row>
    <row r="12" spans="1:1" ht="25.5" customHeight="1" x14ac:dyDescent="0.15">
      <c r="A12" s="139" t="s">
        <v>425</v>
      </c>
    </row>
    <row r="13" spans="1:1" ht="12.75" customHeight="1" x14ac:dyDescent="0.15">
      <c r="A13" s="137" t="s">
        <v>424</v>
      </c>
    </row>
    <row r="14" spans="1:1" ht="26.25" customHeight="1" x14ac:dyDescent="0.15">
      <c r="A14" s="139" t="s">
        <v>423</v>
      </c>
    </row>
    <row r="15" spans="1:1" ht="12.75" customHeight="1" x14ac:dyDescent="0.15">
      <c r="A15" s="137" t="s">
        <v>422</v>
      </c>
    </row>
    <row r="16" spans="1:1" ht="12.75" customHeight="1" x14ac:dyDescent="0.15">
      <c r="A16" s="137" t="s">
        <v>421</v>
      </c>
    </row>
    <row r="17" spans="1:1" ht="26.25" customHeight="1" x14ac:dyDescent="0.15">
      <c r="A17" s="139" t="s">
        <v>420</v>
      </c>
    </row>
    <row r="18" spans="1:1" ht="12" customHeight="1" x14ac:dyDescent="0.15">
      <c r="A18" s="139" t="s">
        <v>419</v>
      </c>
    </row>
    <row r="19" spans="1:1" ht="26.25" customHeight="1" x14ac:dyDescent="0.15">
      <c r="A19" s="139" t="s">
        <v>418</v>
      </c>
    </row>
    <row r="20" spans="1:1" ht="12.75" customHeight="1" x14ac:dyDescent="0.15">
      <c r="A20" s="137" t="s">
        <v>417</v>
      </c>
    </row>
    <row r="21" spans="1:1" ht="15.75" customHeight="1" x14ac:dyDescent="0.15"/>
    <row r="22" spans="1:1" ht="17.25" customHeight="1" x14ac:dyDescent="0.15">
      <c r="A22" s="143" t="s">
        <v>416</v>
      </c>
    </row>
    <row r="23" spans="1:1" ht="17.25" customHeight="1" x14ac:dyDescent="0.15">
      <c r="A23" s="142" t="s">
        <v>415</v>
      </c>
    </row>
    <row r="24" spans="1:1" ht="43.5" customHeight="1" x14ac:dyDescent="0.15">
      <c r="A24" s="141" t="s">
        <v>414</v>
      </c>
    </row>
    <row r="25" spans="1:1" ht="12.75" customHeight="1" x14ac:dyDescent="0.15">
      <c r="A25" s="137" t="s">
        <v>413</v>
      </c>
    </row>
    <row r="26" spans="1:1" ht="12.75" customHeight="1" x14ac:dyDescent="0.15">
      <c r="A26" s="137" t="s">
        <v>412</v>
      </c>
    </row>
    <row r="27" spans="1:1" ht="12.75" customHeight="1" x14ac:dyDescent="0.15">
      <c r="A27" s="137" t="s">
        <v>411</v>
      </c>
    </row>
    <row r="28" spans="1:1" ht="12.75" customHeight="1" x14ac:dyDescent="0.15">
      <c r="A28" s="137" t="s">
        <v>410</v>
      </c>
    </row>
    <row r="29" spans="1:1" ht="12.75" customHeight="1" x14ac:dyDescent="0.15">
      <c r="A29" s="137" t="s">
        <v>409</v>
      </c>
    </row>
    <row r="30" spans="1:1" ht="12.75" customHeight="1" x14ac:dyDescent="0.15">
      <c r="A30" s="137" t="s">
        <v>408</v>
      </c>
    </row>
    <row r="31" spans="1:1" ht="12.75" customHeight="1" x14ac:dyDescent="0.15">
      <c r="A31" s="140" t="s">
        <v>407</v>
      </c>
    </row>
    <row r="32" spans="1:1" ht="26.25" customHeight="1" x14ac:dyDescent="0.15">
      <c r="A32" s="139" t="s">
        <v>406</v>
      </c>
    </row>
    <row r="33" spans="1:3" ht="12.75" customHeight="1" x14ac:dyDescent="0.15">
      <c r="A33" s="137" t="s">
        <v>405</v>
      </c>
    </row>
    <row r="34" spans="1:3" ht="26.25" customHeight="1" x14ac:dyDescent="0.15">
      <c r="A34" s="137" t="s">
        <v>404</v>
      </c>
    </row>
    <row r="35" spans="1:3" ht="25.5" customHeight="1" x14ac:dyDescent="0.15">
      <c r="A35" s="138" t="s">
        <v>403</v>
      </c>
    </row>
    <row r="36" spans="1:3" ht="12.75" customHeight="1" x14ac:dyDescent="0.15">
      <c r="A36" s="137" t="s">
        <v>402</v>
      </c>
    </row>
    <row r="37" spans="1:3" ht="12.75" customHeight="1" x14ac:dyDescent="0.15">
      <c r="A37" s="137" t="s">
        <v>401</v>
      </c>
    </row>
    <row r="38" spans="1:3" ht="5.25" customHeight="1" x14ac:dyDescent="0.15">
      <c r="A38" s="137"/>
    </row>
    <row r="39" spans="1:3" ht="12.75" customHeight="1" x14ac:dyDescent="0.15">
      <c r="A39" s="137" t="s">
        <v>400</v>
      </c>
    </row>
    <row r="40" spans="1:3" ht="26.25" customHeight="1" x14ac:dyDescent="0.15">
      <c r="A40" s="137" t="s">
        <v>399</v>
      </c>
    </row>
    <row r="41" spans="1:3" ht="21.75" customHeight="1" x14ac:dyDescent="0.15"/>
    <row r="42" spans="1:3" x14ac:dyDescent="0.15">
      <c r="A42" s="135" t="s">
        <v>398</v>
      </c>
      <c r="B42" s="134"/>
      <c r="C42" s="134"/>
    </row>
    <row r="43" spans="1:3" ht="10.5" customHeight="1" x14ac:dyDescent="0.15">
      <c r="A43" s="201" t="s">
        <v>397</v>
      </c>
      <c r="B43" s="136"/>
      <c r="C43" s="136"/>
    </row>
    <row r="44" spans="1:3" ht="8.25" customHeight="1" x14ac:dyDescent="0.15">
      <c r="A44" s="201"/>
      <c r="B44" s="136"/>
      <c r="C44" s="136"/>
    </row>
    <row r="45" spans="1:3" x14ac:dyDescent="0.15">
      <c r="A45" s="135" t="s">
        <v>396</v>
      </c>
      <c r="B45" s="134"/>
      <c r="C45" s="134"/>
    </row>
  </sheetData>
  <mergeCells count="1">
    <mergeCell ref="A43:A4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A0111-A3EE-4A55-847A-086AE66D6E51}">
  <sheetPr>
    <tabColor rgb="FF00B050"/>
  </sheetPr>
  <dimension ref="A1:G92"/>
  <sheetViews>
    <sheetView view="pageBreakPreview" zoomScale="80" zoomScaleNormal="80" zoomScaleSheetLayoutView="80" workbookViewId="0">
      <selection activeCell="L1" sqref="L1"/>
    </sheetView>
  </sheetViews>
  <sheetFormatPr defaultRowHeight="13.5" x14ac:dyDescent="0.15"/>
  <cols>
    <col min="1" max="1" width="3.875" style="151" customWidth="1"/>
    <col min="2" max="2" width="16.375" style="151" customWidth="1"/>
    <col min="3" max="3" width="30.5" style="150" customWidth="1"/>
    <col min="4" max="4" width="50" style="148" customWidth="1"/>
    <col min="5" max="5" width="1.875" style="149" customWidth="1"/>
    <col min="6" max="6" width="9" style="149"/>
    <col min="7" max="7" width="1.875" style="148" customWidth="1"/>
    <col min="8" max="16384" width="9" style="148"/>
  </cols>
  <sheetData>
    <row r="1" spans="1:7" s="149" customFormat="1" ht="5.25" customHeight="1" x14ac:dyDescent="0.15">
      <c r="A1" s="151"/>
      <c r="B1" s="151"/>
      <c r="C1" s="150"/>
      <c r="D1" s="148"/>
      <c r="G1" s="148"/>
    </row>
    <row r="2" spans="1:7" s="149" customFormat="1" ht="17.25" customHeight="1" x14ac:dyDescent="0.15">
      <c r="A2" s="151"/>
      <c r="B2" s="151"/>
      <c r="C2" s="150"/>
      <c r="D2" s="167" t="s">
        <v>662</v>
      </c>
      <c r="G2" s="148"/>
    </row>
    <row r="3" spans="1:7" s="149" customFormat="1" ht="30" customHeight="1" x14ac:dyDescent="0.15">
      <c r="A3" s="204" t="s">
        <v>515</v>
      </c>
      <c r="B3" s="205"/>
      <c r="C3" s="205"/>
      <c r="D3" s="206"/>
    </row>
    <row r="4" spans="1:7" s="151" customFormat="1" ht="17.25" customHeight="1" x14ac:dyDescent="0.15">
      <c r="A4" s="207" t="s">
        <v>514</v>
      </c>
      <c r="B4" s="208"/>
      <c r="C4" s="209"/>
      <c r="D4" s="166" t="s">
        <v>513</v>
      </c>
    </row>
    <row r="5" spans="1:7" s="151" customFormat="1" ht="27.75" customHeight="1" x14ac:dyDescent="0.15">
      <c r="A5" s="207"/>
      <c r="B5" s="208"/>
      <c r="C5" s="209"/>
      <c r="D5" s="165" t="s">
        <v>512</v>
      </c>
    </row>
    <row r="6" spans="1:7" s="149" customFormat="1" ht="21" customHeight="1" x14ac:dyDescent="0.15">
      <c r="A6" s="160"/>
      <c r="B6" s="159" t="s">
        <v>655</v>
      </c>
      <c r="C6" s="158" t="s">
        <v>654</v>
      </c>
      <c r="D6" s="157" t="s">
        <v>653</v>
      </c>
    </row>
    <row r="7" spans="1:7" s="149" customFormat="1" ht="58.5" customHeight="1" x14ac:dyDescent="0.15">
      <c r="A7" s="160"/>
      <c r="B7" s="159" t="s">
        <v>652</v>
      </c>
      <c r="C7" s="158" t="s">
        <v>651</v>
      </c>
      <c r="D7" s="157" t="s">
        <v>650</v>
      </c>
    </row>
    <row r="8" spans="1:7" s="149" customFormat="1" ht="58.5" customHeight="1" x14ac:dyDescent="0.15">
      <c r="A8" s="160"/>
      <c r="B8" s="159" t="s">
        <v>649</v>
      </c>
      <c r="C8" s="158" t="s">
        <v>648</v>
      </c>
      <c r="D8" s="157" t="s">
        <v>647</v>
      </c>
    </row>
    <row r="9" spans="1:7" s="149" customFormat="1" ht="33.75" customHeight="1" x14ac:dyDescent="0.15">
      <c r="A9" s="160" t="s">
        <v>646</v>
      </c>
      <c r="B9" s="159" t="s">
        <v>645</v>
      </c>
      <c r="C9" s="158" t="s">
        <v>644</v>
      </c>
      <c r="D9" s="157" t="s">
        <v>643</v>
      </c>
    </row>
    <row r="10" spans="1:7" s="149" customFormat="1" ht="33.75" customHeight="1" x14ac:dyDescent="0.15">
      <c r="A10" s="160"/>
      <c r="B10" s="159" t="s">
        <v>642</v>
      </c>
      <c r="C10" s="158" t="s">
        <v>641</v>
      </c>
      <c r="D10" s="157" t="s">
        <v>658</v>
      </c>
    </row>
    <row r="11" spans="1:7" s="149" customFormat="1" ht="61.5" customHeight="1" x14ac:dyDescent="0.15">
      <c r="A11" s="160"/>
      <c r="B11" s="159" t="s">
        <v>640</v>
      </c>
      <c r="C11" s="158" t="s">
        <v>639</v>
      </c>
      <c r="D11" s="157" t="s">
        <v>638</v>
      </c>
    </row>
    <row r="12" spans="1:7" s="149" customFormat="1" ht="29.25" customHeight="1" x14ac:dyDescent="0.15">
      <c r="A12" s="160" t="s">
        <v>637</v>
      </c>
      <c r="B12" s="159" t="s">
        <v>636</v>
      </c>
      <c r="C12" s="158" t="s">
        <v>635</v>
      </c>
      <c r="D12" s="157" t="s">
        <v>634</v>
      </c>
    </row>
    <row r="13" spans="1:7" s="149" customFormat="1" ht="33.75" customHeight="1" x14ac:dyDescent="0.15">
      <c r="A13" s="160"/>
      <c r="B13" s="159" t="s">
        <v>633</v>
      </c>
      <c r="C13" s="158" t="s">
        <v>632</v>
      </c>
      <c r="D13" s="157" t="s">
        <v>631</v>
      </c>
    </row>
    <row r="14" spans="1:7" s="149" customFormat="1" ht="21" customHeight="1" x14ac:dyDescent="0.15">
      <c r="A14" s="160" t="s">
        <v>630</v>
      </c>
      <c r="B14" s="159" t="s">
        <v>629</v>
      </c>
      <c r="C14" s="158" t="s">
        <v>628</v>
      </c>
      <c r="D14" s="157" t="s">
        <v>627</v>
      </c>
    </row>
    <row r="15" spans="1:7" s="149" customFormat="1" ht="21" customHeight="1" x14ac:dyDescent="0.15">
      <c r="A15" s="160"/>
      <c r="B15" s="159" t="s">
        <v>626</v>
      </c>
      <c r="C15" s="158" t="s">
        <v>571</v>
      </c>
      <c r="D15" s="157" t="s">
        <v>625</v>
      </c>
    </row>
    <row r="16" spans="1:7" s="149" customFormat="1" ht="21" customHeight="1" x14ac:dyDescent="0.15">
      <c r="A16" s="160"/>
      <c r="B16" s="159" t="s">
        <v>624</v>
      </c>
      <c r="C16" s="158" t="s">
        <v>618</v>
      </c>
      <c r="D16" s="157" t="s">
        <v>623</v>
      </c>
    </row>
    <row r="17" spans="1:7" s="149" customFormat="1" ht="21" customHeight="1" x14ac:dyDescent="0.15">
      <c r="A17" s="160"/>
      <c r="B17" s="159" t="s">
        <v>622</v>
      </c>
      <c r="C17" s="158" t="s">
        <v>621</v>
      </c>
      <c r="D17" s="157" t="s">
        <v>620</v>
      </c>
    </row>
    <row r="18" spans="1:7" s="149" customFormat="1" ht="21" customHeight="1" x14ac:dyDescent="0.15">
      <c r="A18" s="160"/>
      <c r="B18" s="159" t="s">
        <v>619</v>
      </c>
      <c r="C18" s="158" t="s">
        <v>618</v>
      </c>
      <c r="D18" s="157" t="s">
        <v>617</v>
      </c>
    </row>
    <row r="19" spans="1:7" s="149" customFormat="1" ht="33.75" customHeight="1" x14ac:dyDescent="0.15">
      <c r="A19" s="160" t="s">
        <v>616</v>
      </c>
      <c r="B19" s="159" t="s">
        <v>615</v>
      </c>
      <c r="C19" s="158" t="s">
        <v>614</v>
      </c>
      <c r="D19" s="157" t="s">
        <v>613</v>
      </c>
    </row>
    <row r="20" spans="1:7" s="149" customFormat="1" ht="33.75" customHeight="1" x14ac:dyDescent="0.15">
      <c r="A20" s="160"/>
      <c r="B20" s="159" t="s">
        <v>612</v>
      </c>
      <c r="C20" s="158" t="s">
        <v>611</v>
      </c>
      <c r="D20" s="157" t="s">
        <v>610</v>
      </c>
    </row>
    <row r="21" spans="1:7" s="149" customFormat="1" ht="33.75" customHeight="1" x14ac:dyDescent="0.15">
      <c r="A21" s="160"/>
      <c r="B21" s="159" t="s">
        <v>609</v>
      </c>
      <c r="C21" s="158" t="s">
        <v>608</v>
      </c>
      <c r="D21" s="157" t="s">
        <v>607</v>
      </c>
    </row>
    <row r="22" spans="1:7" s="149" customFormat="1" ht="33.75" customHeight="1" x14ac:dyDescent="0.15">
      <c r="A22" s="160"/>
      <c r="B22" s="159" t="s">
        <v>606</v>
      </c>
      <c r="C22" s="158" t="s">
        <v>605</v>
      </c>
      <c r="D22" s="157" t="s">
        <v>604</v>
      </c>
    </row>
    <row r="23" spans="1:7" s="149" customFormat="1" ht="33.75" customHeight="1" x14ac:dyDescent="0.15">
      <c r="A23" s="160"/>
      <c r="B23" s="159" t="s">
        <v>603</v>
      </c>
      <c r="C23" s="158" t="s">
        <v>602</v>
      </c>
      <c r="D23" s="157" t="s">
        <v>601</v>
      </c>
    </row>
    <row r="24" spans="1:7" s="149" customFormat="1" ht="33.75" customHeight="1" x14ac:dyDescent="0.15">
      <c r="A24" s="160"/>
      <c r="B24" s="159" t="s">
        <v>600</v>
      </c>
      <c r="C24" s="158" t="s">
        <v>599</v>
      </c>
      <c r="D24" s="157" t="s">
        <v>598</v>
      </c>
    </row>
    <row r="25" spans="1:7" s="149" customFormat="1" ht="33.75" customHeight="1" x14ac:dyDescent="0.15">
      <c r="A25" s="160"/>
      <c r="B25" s="159" t="s">
        <v>597</v>
      </c>
      <c r="C25" s="158" t="s">
        <v>596</v>
      </c>
      <c r="D25" s="157" t="s">
        <v>595</v>
      </c>
    </row>
    <row r="26" spans="1:7" s="149" customFormat="1" ht="21" customHeight="1" x14ac:dyDescent="0.15">
      <c r="A26" s="171" t="s">
        <v>594</v>
      </c>
      <c r="B26" s="170" t="s">
        <v>593</v>
      </c>
      <c r="C26" s="169" t="s">
        <v>592</v>
      </c>
      <c r="D26" s="161" t="s">
        <v>591</v>
      </c>
      <c r="G26" s="148"/>
    </row>
    <row r="27" spans="1:7" s="149" customFormat="1" ht="21" customHeight="1" x14ac:dyDescent="0.15">
      <c r="A27" s="156"/>
      <c r="B27" s="155" t="s">
        <v>590</v>
      </c>
      <c r="C27" s="154" t="s">
        <v>449</v>
      </c>
      <c r="D27" s="153" t="s">
        <v>589</v>
      </c>
      <c r="G27" s="148"/>
    </row>
    <row r="28" spans="1:7" ht="6.75" customHeight="1" x14ac:dyDescent="0.15">
      <c r="D28" s="152"/>
    </row>
    <row r="29" spans="1:7" ht="14.25" customHeight="1" x14ac:dyDescent="0.15">
      <c r="D29" s="152" t="s">
        <v>98</v>
      </c>
    </row>
    <row r="30" spans="1:7" s="149" customFormat="1" ht="5.25" customHeight="1" x14ac:dyDescent="0.15">
      <c r="A30" s="151"/>
      <c r="B30" s="151"/>
      <c r="C30" s="150"/>
      <c r="D30" s="148"/>
      <c r="G30" s="148"/>
    </row>
    <row r="31" spans="1:7" s="149" customFormat="1" ht="17.25" customHeight="1" x14ac:dyDescent="0.15">
      <c r="A31" s="151"/>
      <c r="B31" s="151"/>
      <c r="C31" s="150"/>
      <c r="D31" s="167" t="s">
        <v>665</v>
      </c>
      <c r="G31" s="148"/>
    </row>
    <row r="32" spans="1:7" s="149" customFormat="1" ht="30" customHeight="1" x14ac:dyDescent="0.15">
      <c r="A32" s="204" t="s">
        <v>515</v>
      </c>
      <c r="B32" s="205"/>
      <c r="C32" s="205"/>
      <c r="D32" s="206"/>
    </row>
    <row r="33" spans="1:7" s="151" customFormat="1" ht="17.25" customHeight="1" x14ac:dyDescent="0.15">
      <c r="A33" s="207" t="s">
        <v>514</v>
      </c>
      <c r="B33" s="208"/>
      <c r="C33" s="209"/>
      <c r="D33" s="166" t="s">
        <v>513</v>
      </c>
    </row>
    <row r="34" spans="1:7" s="151" customFormat="1" ht="27.75" customHeight="1" x14ac:dyDescent="0.15">
      <c r="A34" s="207"/>
      <c r="B34" s="208"/>
      <c r="C34" s="209"/>
      <c r="D34" s="165" t="s">
        <v>512</v>
      </c>
    </row>
    <row r="35" spans="1:7" s="149" customFormat="1" ht="21" customHeight="1" x14ac:dyDescent="0.15">
      <c r="A35" s="160" t="s">
        <v>588</v>
      </c>
      <c r="B35" s="159" t="s">
        <v>587</v>
      </c>
      <c r="C35" s="158" t="s">
        <v>586</v>
      </c>
      <c r="D35" s="157" t="s">
        <v>585</v>
      </c>
    </row>
    <row r="36" spans="1:7" s="149" customFormat="1" ht="44.25" customHeight="1" x14ac:dyDescent="0.15">
      <c r="A36" s="160"/>
      <c r="B36" s="159" t="s">
        <v>584</v>
      </c>
      <c r="C36" s="158" t="s">
        <v>583</v>
      </c>
      <c r="D36" s="157" t="s">
        <v>582</v>
      </c>
      <c r="G36" s="148"/>
    </row>
    <row r="37" spans="1:7" s="149" customFormat="1" ht="21" customHeight="1" x14ac:dyDescent="0.15">
      <c r="A37" s="160"/>
      <c r="B37" s="159" t="s">
        <v>581</v>
      </c>
      <c r="C37" s="158" t="s">
        <v>580</v>
      </c>
      <c r="D37" s="157" t="s">
        <v>579</v>
      </c>
      <c r="G37" s="148"/>
    </row>
    <row r="38" spans="1:7" s="149" customFormat="1" ht="33.75" customHeight="1" x14ac:dyDescent="0.15">
      <c r="A38" s="160" t="s">
        <v>578</v>
      </c>
      <c r="B38" s="159" t="s">
        <v>577</v>
      </c>
      <c r="C38" s="158" t="s">
        <v>576</v>
      </c>
      <c r="D38" s="157" t="s">
        <v>575</v>
      </c>
      <c r="G38" s="148"/>
    </row>
    <row r="39" spans="1:7" ht="21" customHeight="1" x14ac:dyDescent="0.15">
      <c r="A39" s="160"/>
      <c r="B39" s="159" t="s">
        <v>574</v>
      </c>
      <c r="C39" s="158" t="s">
        <v>523</v>
      </c>
      <c r="D39" s="157" t="s">
        <v>573</v>
      </c>
    </row>
    <row r="40" spans="1:7" ht="21" customHeight="1" x14ac:dyDescent="0.15">
      <c r="A40" s="160"/>
      <c r="B40" s="159" t="s">
        <v>572</v>
      </c>
      <c r="C40" s="158" t="s">
        <v>571</v>
      </c>
      <c r="D40" s="157" t="s">
        <v>570</v>
      </c>
    </row>
    <row r="41" spans="1:7" ht="21" customHeight="1" x14ac:dyDescent="0.15">
      <c r="A41" s="160"/>
      <c r="B41" s="159" t="s">
        <v>569</v>
      </c>
      <c r="C41" s="158" t="s">
        <v>449</v>
      </c>
      <c r="D41" s="157" t="s">
        <v>568</v>
      </c>
    </row>
    <row r="42" spans="1:7" ht="21" customHeight="1" x14ac:dyDescent="0.15">
      <c r="A42" s="160"/>
      <c r="B42" s="159" t="s">
        <v>567</v>
      </c>
      <c r="C42" s="158" t="s">
        <v>566</v>
      </c>
      <c r="D42" s="157" t="s">
        <v>483</v>
      </c>
    </row>
    <row r="43" spans="1:7" ht="33.75" customHeight="1" x14ac:dyDescent="0.15">
      <c r="A43" s="160" t="s">
        <v>565</v>
      </c>
      <c r="B43" s="159" t="s">
        <v>564</v>
      </c>
      <c r="C43" s="158" t="s">
        <v>563</v>
      </c>
      <c r="D43" s="157" t="s">
        <v>666</v>
      </c>
    </row>
    <row r="44" spans="1:7" ht="21" customHeight="1" x14ac:dyDescent="0.15">
      <c r="A44" s="160"/>
      <c r="B44" s="159" t="s">
        <v>562</v>
      </c>
      <c r="C44" s="158" t="s">
        <v>561</v>
      </c>
      <c r="D44" s="157" t="s">
        <v>560</v>
      </c>
    </row>
    <row r="45" spans="1:7" ht="33.75" customHeight="1" x14ac:dyDescent="0.15">
      <c r="A45" s="160"/>
      <c r="B45" s="159" t="s">
        <v>559</v>
      </c>
      <c r="C45" s="158" t="s">
        <v>558</v>
      </c>
      <c r="D45" s="157" t="s">
        <v>557</v>
      </c>
    </row>
    <row r="46" spans="1:7" ht="21" customHeight="1" x14ac:dyDescent="0.15">
      <c r="A46" s="160"/>
      <c r="B46" s="159" t="s">
        <v>556</v>
      </c>
      <c r="C46" s="158" t="s">
        <v>555</v>
      </c>
      <c r="D46" s="157" t="s">
        <v>554</v>
      </c>
    </row>
    <row r="47" spans="1:7" ht="21" customHeight="1" x14ac:dyDescent="0.15">
      <c r="A47" s="160"/>
      <c r="B47" s="159" t="s">
        <v>553</v>
      </c>
      <c r="C47" s="158" t="s">
        <v>552</v>
      </c>
      <c r="D47" s="157" t="s">
        <v>551</v>
      </c>
    </row>
    <row r="48" spans="1:7" s="149" customFormat="1" ht="33.75" customHeight="1" x14ac:dyDescent="0.15">
      <c r="A48" s="171" t="s">
        <v>550</v>
      </c>
      <c r="B48" s="170" t="s">
        <v>549</v>
      </c>
      <c r="C48" s="169" t="s">
        <v>548</v>
      </c>
      <c r="D48" s="161" t="s">
        <v>547</v>
      </c>
      <c r="G48" s="148"/>
    </row>
    <row r="49" spans="1:7" s="149" customFormat="1" ht="21" customHeight="1" x14ac:dyDescent="0.15">
      <c r="A49" s="160" t="s">
        <v>546</v>
      </c>
      <c r="B49" s="159" t="s">
        <v>545</v>
      </c>
      <c r="C49" s="158" t="s">
        <v>544</v>
      </c>
      <c r="D49" s="157" t="s">
        <v>543</v>
      </c>
      <c r="G49" s="148"/>
    </row>
    <row r="50" spans="1:7" s="149" customFormat="1" ht="33.75" customHeight="1" x14ac:dyDescent="0.15">
      <c r="A50" s="160"/>
      <c r="B50" s="159" t="s">
        <v>542</v>
      </c>
      <c r="C50" s="158" t="s">
        <v>541</v>
      </c>
      <c r="D50" s="157" t="s">
        <v>540</v>
      </c>
      <c r="G50" s="148"/>
    </row>
    <row r="51" spans="1:7" s="149" customFormat="1" ht="33.75" customHeight="1" x14ac:dyDescent="0.15">
      <c r="A51" s="160"/>
      <c r="B51" s="159" t="s">
        <v>539</v>
      </c>
      <c r="C51" s="158" t="s">
        <v>538</v>
      </c>
      <c r="D51" s="157" t="s">
        <v>661</v>
      </c>
      <c r="G51" s="148"/>
    </row>
    <row r="52" spans="1:7" s="149" customFormat="1" ht="21" customHeight="1" x14ac:dyDescent="0.15">
      <c r="A52" s="171" t="s">
        <v>537</v>
      </c>
      <c r="B52" s="170" t="s">
        <v>536</v>
      </c>
      <c r="C52" s="169" t="s">
        <v>535</v>
      </c>
      <c r="D52" s="161" t="s">
        <v>534</v>
      </c>
      <c r="G52" s="148"/>
    </row>
    <row r="53" spans="1:7" s="149" customFormat="1" ht="45" customHeight="1" x14ac:dyDescent="0.15">
      <c r="A53" s="171" t="s">
        <v>533</v>
      </c>
      <c r="B53" s="170" t="s">
        <v>532</v>
      </c>
      <c r="C53" s="169" t="s">
        <v>531</v>
      </c>
      <c r="D53" s="168" t="s">
        <v>530</v>
      </c>
      <c r="G53" s="148"/>
    </row>
    <row r="54" spans="1:7" s="149" customFormat="1" ht="21" customHeight="1" x14ac:dyDescent="0.15">
      <c r="A54" s="160"/>
      <c r="B54" s="159" t="s">
        <v>529</v>
      </c>
      <c r="C54" s="158" t="s">
        <v>528</v>
      </c>
      <c r="D54" s="157" t="s">
        <v>527</v>
      </c>
      <c r="G54" s="148"/>
    </row>
    <row r="55" spans="1:7" s="149" customFormat="1" ht="21" customHeight="1" x14ac:dyDescent="0.15">
      <c r="A55" s="160"/>
      <c r="B55" s="159" t="s">
        <v>526</v>
      </c>
      <c r="C55" s="158" t="s">
        <v>480</v>
      </c>
      <c r="D55" s="157" t="s">
        <v>525</v>
      </c>
      <c r="G55" s="148"/>
    </row>
    <row r="56" spans="1:7" s="149" customFormat="1" ht="21" customHeight="1" x14ac:dyDescent="0.15">
      <c r="A56" s="160"/>
      <c r="B56" s="159" t="s">
        <v>524</v>
      </c>
      <c r="C56" s="158" t="s">
        <v>523</v>
      </c>
      <c r="D56" s="157" t="s">
        <v>522</v>
      </c>
      <c r="G56" s="148"/>
    </row>
    <row r="57" spans="1:7" s="149" customFormat="1" ht="21" customHeight="1" x14ac:dyDescent="0.15">
      <c r="A57" s="160"/>
      <c r="B57" s="159" t="s">
        <v>521</v>
      </c>
      <c r="C57" s="158" t="s">
        <v>438</v>
      </c>
      <c r="D57" s="157" t="s">
        <v>520</v>
      </c>
      <c r="G57" s="148"/>
    </row>
    <row r="58" spans="1:7" s="149" customFormat="1" ht="21" customHeight="1" x14ac:dyDescent="0.15">
      <c r="A58" s="160"/>
      <c r="B58" s="159" t="s">
        <v>519</v>
      </c>
      <c r="C58" s="158" t="s">
        <v>449</v>
      </c>
      <c r="D58" s="157" t="s">
        <v>518</v>
      </c>
      <c r="G58" s="148"/>
    </row>
    <row r="59" spans="1:7" s="149" customFormat="1" ht="21" customHeight="1" x14ac:dyDescent="0.15">
      <c r="A59" s="156"/>
      <c r="B59" s="155" t="s">
        <v>517</v>
      </c>
      <c r="C59" s="154" t="s">
        <v>480</v>
      </c>
      <c r="D59" s="153" t="s">
        <v>516</v>
      </c>
      <c r="G59" s="148"/>
    </row>
    <row r="60" spans="1:7" ht="6.75" customHeight="1" x14ac:dyDescent="0.15">
      <c r="D60" s="152"/>
    </row>
    <row r="61" spans="1:7" ht="14.25" customHeight="1" x14ac:dyDescent="0.15">
      <c r="D61" s="152" t="s">
        <v>98</v>
      </c>
    </row>
    <row r="62" spans="1:7" ht="66" customHeight="1" x14ac:dyDescent="0.15">
      <c r="D62" s="152"/>
    </row>
    <row r="63" spans="1:7" s="149" customFormat="1" ht="17.25" customHeight="1" x14ac:dyDescent="0.15">
      <c r="A63" s="151"/>
      <c r="B63" s="151"/>
      <c r="C63" s="150"/>
      <c r="D63" s="167" t="s">
        <v>662</v>
      </c>
      <c r="G63" s="148"/>
    </row>
    <row r="64" spans="1:7" s="149" customFormat="1" ht="30" customHeight="1" x14ac:dyDescent="0.15">
      <c r="A64" s="204" t="s">
        <v>515</v>
      </c>
      <c r="B64" s="205"/>
      <c r="C64" s="205"/>
      <c r="D64" s="206"/>
    </row>
    <row r="65" spans="1:7" s="151" customFormat="1" ht="17.25" customHeight="1" x14ac:dyDescent="0.15">
      <c r="A65" s="207" t="s">
        <v>514</v>
      </c>
      <c r="B65" s="208"/>
      <c r="C65" s="209"/>
      <c r="D65" s="166" t="s">
        <v>513</v>
      </c>
    </row>
    <row r="66" spans="1:7" s="151" customFormat="1" ht="27.75" customHeight="1" x14ac:dyDescent="0.15">
      <c r="A66" s="207"/>
      <c r="B66" s="208"/>
      <c r="C66" s="209"/>
      <c r="D66" s="165" t="s">
        <v>512</v>
      </c>
    </row>
    <row r="67" spans="1:7" s="149" customFormat="1" ht="44.25" customHeight="1" x14ac:dyDescent="0.15">
      <c r="A67" s="160" t="s">
        <v>511</v>
      </c>
      <c r="B67" s="159" t="s">
        <v>510</v>
      </c>
      <c r="C67" s="158" t="s">
        <v>509</v>
      </c>
      <c r="D67" s="157" t="s">
        <v>508</v>
      </c>
      <c r="G67" s="148"/>
    </row>
    <row r="68" spans="1:7" s="149" customFormat="1" ht="58.5" customHeight="1" x14ac:dyDescent="0.15">
      <c r="A68" s="160"/>
      <c r="B68" s="159" t="s">
        <v>507</v>
      </c>
      <c r="C68" s="158" t="s">
        <v>506</v>
      </c>
      <c r="D68" s="157" t="s">
        <v>663</v>
      </c>
      <c r="G68" s="148"/>
    </row>
    <row r="69" spans="1:7" s="149" customFormat="1" ht="21" customHeight="1" x14ac:dyDescent="0.15">
      <c r="A69" s="160" t="s">
        <v>505</v>
      </c>
      <c r="B69" s="159" t="s">
        <v>504</v>
      </c>
      <c r="C69" s="158" t="s">
        <v>503</v>
      </c>
      <c r="D69" s="157" t="s">
        <v>502</v>
      </c>
      <c r="G69" s="148"/>
    </row>
    <row r="70" spans="1:7" s="149" customFormat="1" ht="21" customHeight="1" x14ac:dyDescent="0.15">
      <c r="A70" s="160" t="s">
        <v>501</v>
      </c>
      <c r="B70" s="159" t="s">
        <v>500</v>
      </c>
      <c r="C70" s="158" t="s">
        <v>480</v>
      </c>
      <c r="D70" s="157" t="s">
        <v>499</v>
      </c>
      <c r="G70" s="148"/>
    </row>
    <row r="71" spans="1:7" s="149" customFormat="1" ht="58.5" customHeight="1" x14ac:dyDescent="0.15">
      <c r="A71" s="160"/>
      <c r="B71" s="159" t="s">
        <v>498</v>
      </c>
      <c r="C71" s="158" t="s">
        <v>497</v>
      </c>
      <c r="D71" s="157" t="s">
        <v>496</v>
      </c>
      <c r="G71" s="148"/>
    </row>
    <row r="72" spans="1:7" s="149" customFormat="1" ht="44.25" customHeight="1" x14ac:dyDescent="0.15">
      <c r="A72" s="160" t="s">
        <v>495</v>
      </c>
      <c r="B72" s="159" t="s">
        <v>494</v>
      </c>
      <c r="C72" s="158" t="s">
        <v>493</v>
      </c>
      <c r="D72" s="157" t="s">
        <v>492</v>
      </c>
      <c r="G72" s="148"/>
    </row>
    <row r="73" spans="1:7" s="149" customFormat="1" ht="35.25" customHeight="1" x14ac:dyDescent="0.15">
      <c r="A73" s="160"/>
      <c r="B73" s="159" t="s">
        <v>491</v>
      </c>
      <c r="C73" s="158" t="s">
        <v>490</v>
      </c>
      <c r="D73" s="157" t="s">
        <v>489</v>
      </c>
      <c r="G73" s="148"/>
    </row>
    <row r="74" spans="1:7" s="149" customFormat="1" ht="21" customHeight="1" x14ac:dyDescent="0.15">
      <c r="A74" s="160"/>
      <c r="B74" s="159" t="s">
        <v>488</v>
      </c>
      <c r="C74" s="158" t="s">
        <v>487</v>
      </c>
      <c r="D74" s="157" t="s">
        <v>486</v>
      </c>
      <c r="G74" s="148"/>
    </row>
    <row r="75" spans="1:7" s="149" customFormat="1" ht="21" customHeight="1" x14ac:dyDescent="0.15">
      <c r="A75" s="160"/>
      <c r="B75" s="159" t="s">
        <v>485</v>
      </c>
      <c r="C75" s="158" t="s">
        <v>484</v>
      </c>
      <c r="D75" s="157" t="s">
        <v>483</v>
      </c>
      <c r="G75" s="148"/>
    </row>
    <row r="76" spans="1:7" s="149" customFormat="1" ht="21" customHeight="1" x14ac:dyDescent="0.15">
      <c r="A76" s="160" t="s">
        <v>482</v>
      </c>
      <c r="B76" s="159" t="s">
        <v>481</v>
      </c>
      <c r="C76" s="158" t="s">
        <v>480</v>
      </c>
      <c r="D76" s="164" t="s">
        <v>479</v>
      </c>
      <c r="G76" s="148"/>
    </row>
    <row r="77" spans="1:7" s="149" customFormat="1" ht="21" customHeight="1" x14ac:dyDescent="0.15">
      <c r="A77" s="160"/>
      <c r="B77" s="159" t="s">
        <v>478</v>
      </c>
      <c r="C77" s="163" t="s">
        <v>477</v>
      </c>
      <c r="D77" s="162" t="s">
        <v>476</v>
      </c>
    </row>
    <row r="78" spans="1:7" s="149" customFormat="1" ht="21" customHeight="1" x14ac:dyDescent="0.15">
      <c r="A78" s="160" t="s">
        <v>475</v>
      </c>
      <c r="B78" s="159" t="s">
        <v>474</v>
      </c>
      <c r="C78" s="158" t="s">
        <v>473</v>
      </c>
      <c r="D78" s="161" t="s">
        <v>472</v>
      </c>
      <c r="G78" s="148"/>
    </row>
    <row r="79" spans="1:7" s="149" customFormat="1" ht="45" customHeight="1" x14ac:dyDescent="0.15">
      <c r="A79" s="160"/>
      <c r="B79" s="159" t="s">
        <v>471</v>
      </c>
      <c r="C79" s="158" t="s">
        <v>470</v>
      </c>
      <c r="D79" s="157" t="s">
        <v>469</v>
      </c>
      <c r="G79" s="148"/>
    </row>
    <row r="80" spans="1:7" s="149" customFormat="1" ht="33.75" customHeight="1" x14ac:dyDescent="0.15">
      <c r="A80" s="160" t="s">
        <v>468</v>
      </c>
      <c r="B80" s="159" t="s">
        <v>467</v>
      </c>
      <c r="C80" s="158" t="s">
        <v>466</v>
      </c>
      <c r="D80" s="157" t="s">
        <v>465</v>
      </c>
      <c r="G80" s="148"/>
    </row>
    <row r="81" spans="1:7" s="149" customFormat="1" ht="21" customHeight="1" x14ac:dyDescent="0.15">
      <c r="A81" s="202" t="s">
        <v>464</v>
      </c>
      <c r="B81" s="159" t="s">
        <v>463</v>
      </c>
      <c r="C81" s="158" t="s">
        <v>462</v>
      </c>
      <c r="D81" s="157" t="s">
        <v>461</v>
      </c>
      <c r="G81" s="148"/>
    </row>
    <row r="82" spans="1:7" s="149" customFormat="1" ht="21" customHeight="1" x14ac:dyDescent="0.15">
      <c r="A82" s="203"/>
      <c r="B82" s="159" t="s">
        <v>460</v>
      </c>
      <c r="C82" s="158" t="s">
        <v>459</v>
      </c>
      <c r="D82" s="157" t="s">
        <v>458</v>
      </c>
      <c r="G82" s="148"/>
    </row>
    <row r="83" spans="1:7" s="149" customFormat="1" ht="21" customHeight="1" x14ac:dyDescent="0.15">
      <c r="A83" s="160" t="s">
        <v>457</v>
      </c>
      <c r="B83" s="159" t="s">
        <v>456</v>
      </c>
      <c r="C83" s="158" t="s">
        <v>455</v>
      </c>
      <c r="D83" s="157" t="s">
        <v>454</v>
      </c>
      <c r="G83" s="148"/>
    </row>
    <row r="84" spans="1:7" s="149" customFormat="1" ht="52.5" customHeight="1" x14ac:dyDescent="0.15">
      <c r="A84" s="160" t="s">
        <v>453</v>
      </c>
      <c r="B84" s="159" t="s">
        <v>452</v>
      </c>
      <c r="C84" s="158" t="s">
        <v>451</v>
      </c>
      <c r="D84" s="157" t="s">
        <v>660</v>
      </c>
      <c r="G84" s="148"/>
    </row>
    <row r="85" spans="1:7" s="149" customFormat="1" ht="21" customHeight="1" x14ac:dyDescent="0.15">
      <c r="A85" s="160"/>
      <c r="B85" s="159" t="s">
        <v>450</v>
      </c>
      <c r="C85" s="158" t="s">
        <v>449</v>
      </c>
      <c r="D85" s="157" t="s">
        <v>448</v>
      </c>
      <c r="G85" s="148"/>
    </row>
    <row r="86" spans="1:7" s="149" customFormat="1" ht="21" customHeight="1" x14ac:dyDescent="0.15">
      <c r="A86" s="160"/>
      <c r="B86" s="159" t="s">
        <v>447</v>
      </c>
      <c r="C86" s="158" t="s">
        <v>446</v>
      </c>
      <c r="D86" s="157" t="s">
        <v>445</v>
      </c>
      <c r="G86" s="148"/>
    </row>
    <row r="87" spans="1:7" s="149" customFormat="1" ht="58.5" customHeight="1" x14ac:dyDescent="0.15">
      <c r="A87" s="160" t="s">
        <v>444</v>
      </c>
      <c r="B87" s="159" t="s">
        <v>443</v>
      </c>
      <c r="C87" s="158" t="s">
        <v>442</v>
      </c>
      <c r="D87" s="157" t="s">
        <v>441</v>
      </c>
      <c r="G87" s="148"/>
    </row>
    <row r="88" spans="1:7" s="149" customFormat="1" ht="21" customHeight="1" x14ac:dyDescent="0.15">
      <c r="A88" s="160" t="s">
        <v>440</v>
      </c>
      <c r="B88" s="159" t="s">
        <v>439</v>
      </c>
      <c r="C88" s="158" t="s">
        <v>438</v>
      </c>
      <c r="D88" s="157" t="s">
        <v>437</v>
      </c>
      <c r="G88" s="148"/>
    </row>
    <row r="89" spans="1:7" s="149" customFormat="1" ht="21" customHeight="1" x14ac:dyDescent="0.15">
      <c r="A89" s="156"/>
      <c r="B89" s="155" t="s">
        <v>436</v>
      </c>
      <c r="C89" s="154" t="s">
        <v>435</v>
      </c>
      <c r="D89" s="153" t="s">
        <v>434</v>
      </c>
      <c r="G89" s="148"/>
    </row>
    <row r="90" spans="1:7" s="149" customFormat="1" ht="4.5" customHeight="1" x14ac:dyDescent="0.15">
      <c r="A90" s="151"/>
      <c r="B90" s="151"/>
      <c r="C90" s="150"/>
      <c r="D90" s="148"/>
    </row>
    <row r="91" spans="1:7" s="149" customFormat="1" ht="20.25" customHeight="1" x14ac:dyDescent="0.15">
      <c r="A91" s="151"/>
      <c r="B91" s="151"/>
      <c r="C91" s="150"/>
      <c r="D91" s="152" t="s">
        <v>318</v>
      </c>
      <c r="G91" s="148"/>
    </row>
    <row r="92" spans="1:7" s="149" customFormat="1" x14ac:dyDescent="0.15">
      <c r="A92" s="151"/>
      <c r="B92" s="151"/>
      <c r="C92" s="150"/>
      <c r="D92" s="152"/>
    </row>
  </sheetData>
  <mergeCells count="7">
    <mergeCell ref="A81:A82"/>
    <mergeCell ref="A3:D3"/>
    <mergeCell ref="A4:C5"/>
    <mergeCell ref="A32:D32"/>
    <mergeCell ref="A33:C34"/>
    <mergeCell ref="A64:D64"/>
    <mergeCell ref="A65:C66"/>
  </mergeCells>
  <phoneticPr fontId="3"/>
  <printOptions horizontalCentered="1" verticalCentered="1"/>
  <pageMargins left="0.23622047244094491" right="0.23622047244094491" top="0.74803149606299213" bottom="0.35433070866141736" header="0.31496062992125984" footer="0.31496062992125984"/>
  <pageSetup paperSize="9" scale="90" fitToHeight="0" orientation="portrait" r:id="rId1"/>
  <rowBreaks count="2" manualBreakCount="2">
    <brk id="30" max="16383" man="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59"/>
  <sheetViews>
    <sheetView showZeros="0" tabSelected="1" view="pageBreakPreview" zoomScaleNormal="100" zoomScaleSheetLayoutView="100" workbookViewId="0">
      <selection activeCell="A2" sqref="A2:L2"/>
    </sheetView>
  </sheetViews>
  <sheetFormatPr defaultRowHeight="13.5" x14ac:dyDescent="0.15"/>
  <cols>
    <col min="1" max="1" width="3.25" style="1" customWidth="1"/>
    <col min="2" max="3" width="8.75" style="2" customWidth="1"/>
    <col min="4" max="4" width="9.125" style="2" customWidth="1"/>
    <col min="5" max="5" width="3.25" style="2" customWidth="1"/>
    <col min="6" max="6" width="8.75" style="2" customWidth="1"/>
    <col min="7" max="7" width="8.75" style="1" customWidth="1"/>
    <col min="8" max="8" width="9.125" style="2" customWidth="1"/>
    <col min="9" max="9" width="3.25" style="2" customWidth="1"/>
    <col min="10" max="11" width="8.75" style="2" customWidth="1"/>
    <col min="12" max="12" width="9.125" style="2" customWidth="1"/>
    <col min="13" max="13" width="8.75" style="2" customWidth="1"/>
    <col min="14" max="14" width="4.375" style="2" customWidth="1"/>
    <col min="15" max="15" width="25" style="2" customWidth="1"/>
    <col min="16" max="16" width="8.75" style="2" customWidth="1"/>
    <col min="17" max="16384" width="9" style="2"/>
  </cols>
  <sheetData>
    <row r="1" spans="1:12" ht="28.5" customHeight="1" x14ac:dyDescent="0.15"/>
    <row r="2" spans="1:12" ht="26.25" customHeight="1" x14ac:dyDescent="0.15">
      <c r="A2" s="210" t="s">
        <v>0</v>
      </c>
      <c r="B2" s="210"/>
      <c r="C2" s="210"/>
      <c r="D2" s="210"/>
      <c r="E2" s="210"/>
      <c r="F2" s="210"/>
      <c r="G2" s="210"/>
      <c r="H2" s="210"/>
      <c r="I2" s="210"/>
      <c r="J2" s="210"/>
      <c r="K2" s="210"/>
      <c r="L2" s="210"/>
    </row>
    <row r="3" spans="1:12" ht="4.5" customHeight="1" x14ac:dyDescent="0.15">
      <c r="A3" s="3"/>
      <c r="G3" s="4"/>
    </row>
    <row r="4" spans="1:12" ht="16.5" customHeight="1" x14ac:dyDescent="0.15">
      <c r="A4" s="5" t="s">
        <v>1</v>
      </c>
      <c r="B4" s="6"/>
      <c r="C4" s="211"/>
      <c r="D4" s="211"/>
      <c r="E4" s="211"/>
      <c r="F4" s="211"/>
      <c r="G4" s="211"/>
      <c r="H4" s="7" t="s">
        <v>2</v>
      </c>
      <c r="I4" s="212" t="s">
        <v>3</v>
      </c>
      <c r="J4" s="213"/>
      <c r="K4" s="214"/>
      <c r="L4" s="8" t="s">
        <v>4</v>
      </c>
    </row>
    <row r="5" spans="1:12" ht="16.5" customHeight="1" x14ac:dyDescent="0.15">
      <c r="A5" s="215"/>
      <c r="B5" s="216"/>
      <c r="C5" s="216"/>
      <c r="D5" s="216"/>
      <c r="E5" s="216"/>
      <c r="F5" s="217" t="s">
        <v>5</v>
      </c>
      <c r="G5" s="217"/>
      <c r="H5" s="218"/>
      <c r="I5" s="226" t="s">
        <v>667</v>
      </c>
      <c r="J5" s="227"/>
      <c r="K5" s="174" t="s">
        <v>668</v>
      </c>
      <c r="L5" s="219"/>
    </row>
    <row r="6" spans="1:12" ht="16.5" customHeight="1" x14ac:dyDescent="0.15">
      <c r="A6" s="9" t="s">
        <v>6</v>
      </c>
      <c r="C6" s="222"/>
      <c r="D6" s="222"/>
      <c r="E6" s="222"/>
      <c r="F6" s="222"/>
      <c r="G6" s="222"/>
      <c r="H6" s="10" t="s">
        <v>2</v>
      </c>
      <c r="I6" s="223" t="s">
        <v>7</v>
      </c>
      <c r="J6" s="224"/>
      <c r="K6" s="225"/>
      <c r="L6" s="220"/>
    </row>
    <row r="7" spans="1:12" ht="16.5" customHeight="1" x14ac:dyDescent="0.15">
      <c r="A7" s="215"/>
      <c r="B7" s="216"/>
      <c r="C7" s="216"/>
      <c r="D7" s="216"/>
      <c r="E7" s="216"/>
      <c r="F7" s="217" t="s">
        <v>659</v>
      </c>
      <c r="G7" s="217"/>
      <c r="H7" s="218"/>
      <c r="I7" s="228" t="s">
        <v>667</v>
      </c>
      <c r="J7" s="229"/>
      <c r="K7" s="175" t="s">
        <v>669</v>
      </c>
      <c r="L7" s="221"/>
    </row>
    <row r="8" spans="1:12" ht="16.5" customHeight="1" x14ac:dyDescent="0.15">
      <c r="A8" s="11" t="s">
        <v>8</v>
      </c>
      <c r="B8" s="12"/>
      <c r="C8" s="233"/>
      <c r="D8" s="233"/>
      <c r="E8" s="233"/>
      <c r="F8" s="233"/>
      <c r="G8" s="233"/>
      <c r="H8" s="234"/>
      <c r="I8" s="212" t="s">
        <v>9</v>
      </c>
      <c r="J8" s="213"/>
      <c r="K8" s="213"/>
      <c r="L8" s="13" t="s">
        <v>10</v>
      </c>
    </row>
    <row r="9" spans="1:12" ht="16.5" customHeight="1" x14ac:dyDescent="0.15">
      <c r="A9" s="235"/>
      <c r="B9" s="236"/>
      <c r="C9" s="236"/>
      <c r="D9" s="236"/>
      <c r="E9" s="236"/>
      <c r="F9" s="236"/>
      <c r="G9" s="236"/>
      <c r="H9" s="237"/>
      <c r="I9" s="238"/>
      <c r="J9" s="239"/>
      <c r="K9" s="240"/>
      <c r="L9" s="244"/>
    </row>
    <row r="10" spans="1:12" ht="16.5" customHeight="1" x14ac:dyDescent="0.15">
      <c r="A10" s="14" t="s">
        <v>11</v>
      </c>
      <c r="B10" s="15"/>
      <c r="C10" s="246"/>
      <c r="D10" s="246"/>
      <c r="E10" s="16" t="s">
        <v>12</v>
      </c>
      <c r="F10" s="15"/>
      <c r="G10" s="246"/>
      <c r="H10" s="247"/>
      <c r="I10" s="241"/>
      <c r="J10" s="242"/>
      <c r="K10" s="243"/>
      <c r="L10" s="245"/>
    </row>
    <row r="11" spans="1:12" s="17" customFormat="1" ht="16.5" customHeight="1" x14ac:dyDescent="0.15">
      <c r="A11" s="375" t="s">
        <v>670</v>
      </c>
      <c r="B11" s="375"/>
      <c r="C11" s="375"/>
      <c r="D11" s="375"/>
      <c r="E11" s="375"/>
      <c r="F11" s="375"/>
      <c r="G11" s="375"/>
      <c r="H11" s="375"/>
      <c r="I11" s="375"/>
      <c r="J11" s="375"/>
      <c r="K11" s="375"/>
      <c r="L11" s="375"/>
    </row>
    <row r="12" spans="1:12" ht="18" customHeight="1" x14ac:dyDescent="0.15">
      <c r="A12" s="230" t="s">
        <v>13</v>
      </c>
      <c r="B12" s="231"/>
      <c r="C12" s="231"/>
      <c r="D12" s="231"/>
      <c r="E12" s="231"/>
      <c r="F12" s="231"/>
      <c r="G12" s="231"/>
      <c r="H12" s="231"/>
      <c r="I12" s="231"/>
      <c r="J12" s="231"/>
      <c r="K12" s="231"/>
      <c r="L12" s="232"/>
    </row>
    <row r="13" spans="1:12" ht="16.5" customHeight="1" x14ac:dyDescent="0.15">
      <c r="A13" s="256" t="s">
        <v>14</v>
      </c>
      <c r="B13" s="257"/>
      <c r="C13" s="18" t="s">
        <v>15</v>
      </c>
      <c r="D13" s="19" t="s">
        <v>16</v>
      </c>
      <c r="E13" s="258" t="s">
        <v>17</v>
      </c>
      <c r="F13" s="257"/>
      <c r="G13" s="18" t="s">
        <v>15</v>
      </c>
      <c r="H13" s="20" t="s">
        <v>16</v>
      </c>
      <c r="I13" s="256" t="s">
        <v>18</v>
      </c>
      <c r="J13" s="257"/>
      <c r="K13" s="18" t="s">
        <v>15</v>
      </c>
      <c r="L13" s="19" t="s">
        <v>16</v>
      </c>
    </row>
    <row r="14" spans="1:12" ht="16.5" customHeight="1" x14ac:dyDescent="0.15">
      <c r="A14" s="21"/>
      <c r="B14" s="22" t="s">
        <v>19</v>
      </c>
      <c r="C14" s="23">
        <v>260</v>
      </c>
      <c r="D14" s="24"/>
      <c r="E14" s="25"/>
      <c r="F14" s="26" t="s">
        <v>20</v>
      </c>
      <c r="G14" s="27">
        <v>580</v>
      </c>
      <c r="H14" s="24"/>
      <c r="I14" s="28"/>
      <c r="J14" s="29" t="s">
        <v>21</v>
      </c>
      <c r="K14" s="30">
        <v>870</v>
      </c>
      <c r="L14" s="24"/>
    </row>
    <row r="15" spans="1:12" ht="16.5" customHeight="1" x14ac:dyDescent="0.15">
      <c r="A15" s="31"/>
      <c r="B15" s="32" t="s">
        <v>22</v>
      </c>
      <c r="C15" s="30">
        <v>900</v>
      </c>
      <c r="D15" s="24"/>
      <c r="E15" s="33"/>
      <c r="F15" s="29" t="s">
        <v>23</v>
      </c>
      <c r="G15" s="30">
        <v>740</v>
      </c>
      <c r="H15" s="24"/>
      <c r="I15" s="34"/>
      <c r="J15" s="29" t="s">
        <v>24</v>
      </c>
      <c r="K15" s="30">
        <v>590</v>
      </c>
      <c r="L15" s="24"/>
    </row>
    <row r="16" spans="1:12" ht="16.5" customHeight="1" x14ac:dyDescent="0.15">
      <c r="A16" s="31"/>
      <c r="B16" s="32" t="s">
        <v>25</v>
      </c>
      <c r="C16" s="30">
        <v>350</v>
      </c>
      <c r="D16" s="24"/>
      <c r="E16" s="33"/>
      <c r="F16" s="29" t="s">
        <v>26</v>
      </c>
      <c r="G16" s="30">
        <v>470</v>
      </c>
      <c r="H16" s="24"/>
      <c r="I16" s="34"/>
      <c r="J16" s="35" t="s">
        <v>27</v>
      </c>
      <c r="K16" s="23">
        <v>1110</v>
      </c>
      <c r="L16" s="24"/>
    </row>
    <row r="17" spans="1:12" ht="16.5" customHeight="1" x14ac:dyDescent="0.15">
      <c r="A17" s="31"/>
      <c r="B17" s="32" t="s">
        <v>28</v>
      </c>
      <c r="C17" s="30">
        <v>960</v>
      </c>
      <c r="D17" s="24"/>
      <c r="E17" s="33"/>
      <c r="F17" s="29" t="s">
        <v>29</v>
      </c>
      <c r="G17" s="30">
        <v>650</v>
      </c>
      <c r="H17" s="24"/>
      <c r="I17" s="34"/>
      <c r="J17" s="29" t="s">
        <v>30</v>
      </c>
      <c r="K17" s="30">
        <v>790</v>
      </c>
      <c r="L17" s="24"/>
    </row>
    <row r="18" spans="1:12" ht="16.5" customHeight="1" x14ac:dyDescent="0.15">
      <c r="A18" s="31"/>
      <c r="B18" s="32" t="s">
        <v>31</v>
      </c>
      <c r="C18" s="30">
        <v>170</v>
      </c>
      <c r="D18" s="24"/>
      <c r="E18" s="33"/>
      <c r="F18" s="29" t="s">
        <v>32</v>
      </c>
      <c r="G18" s="30">
        <v>930</v>
      </c>
      <c r="H18" s="24"/>
      <c r="I18" s="34"/>
      <c r="J18" s="29" t="s">
        <v>33</v>
      </c>
      <c r="K18" s="30">
        <v>730</v>
      </c>
      <c r="L18" s="24"/>
    </row>
    <row r="19" spans="1:12" ht="16.5" customHeight="1" x14ac:dyDescent="0.15">
      <c r="A19" s="31"/>
      <c r="B19" s="32" t="s">
        <v>34</v>
      </c>
      <c r="C19" s="30">
        <v>310</v>
      </c>
      <c r="D19" s="24"/>
      <c r="E19" s="33"/>
      <c r="F19" s="29" t="s">
        <v>35</v>
      </c>
      <c r="G19" s="36">
        <v>260</v>
      </c>
      <c r="H19" s="24"/>
      <c r="I19" s="34"/>
      <c r="J19" s="29" t="s">
        <v>36</v>
      </c>
      <c r="K19" s="30">
        <v>640</v>
      </c>
      <c r="L19" s="24"/>
    </row>
    <row r="20" spans="1:12" ht="16.5" customHeight="1" x14ac:dyDescent="0.15">
      <c r="A20" s="31"/>
      <c r="B20" s="32" t="s">
        <v>37</v>
      </c>
      <c r="C20" s="30">
        <v>450</v>
      </c>
      <c r="D20" s="24"/>
      <c r="E20" s="33"/>
      <c r="F20" s="29" t="s">
        <v>38</v>
      </c>
      <c r="G20" s="36">
        <v>940</v>
      </c>
      <c r="H20" s="24"/>
      <c r="I20" s="34"/>
      <c r="J20" s="29" t="s">
        <v>39</v>
      </c>
      <c r="K20" s="30">
        <v>750</v>
      </c>
      <c r="L20" s="24"/>
    </row>
    <row r="21" spans="1:12" ht="16.5" customHeight="1" x14ac:dyDescent="0.15">
      <c r="A21" s="31"/>
      <c r="B21" s="32" t="s">
        <v>40</v>
      </c>
      <c r="C21" s="30">
        <v>690</v>
      </c>
      <c r="D21" s="24"/>
      <c r="E21" s="33"/>
      <c r="F21" s="29" t="s">
        <v>41</v>
      </c>
      <c r="G21" s="30">
        <v>520</v>
      </c>
      <c r="H21" s="24"/>
      <c r="I21" s="34"/>
      <c r="J21" s="29" t="s">
        <v>42</v>
      </c>
      <c r="K21" s="30">
        <v>370</v>
      </c>
      <c r="L21" s="24"/>
    </row>
    <row r="22" spans="1:12" ht="16.5" customHeight="1" x14ac:dyDescent="0.15">
      <c r="A22" s="31"/>
      <c r="B22" s="32" t="s">
        <v>43</v>
      </c>
      <c r="C22" s="271" t="s">
        <v>657</v>
      </c>
      <c r="D22" s="272"/>
      <c r="E22" s="33"/>
      <c r="F22" s="29" t="s">
        <v>44</v>
      </c>
      <c r="G22" s="30">
        <v>620</v>
      </c>
      <c r="H22" s="24"/>
      <c r="I22" s="34"/>
      <c r="J22" s="29" t="s">
        <v>45</v>
      </c>
      <c r="K22" s="30">
        <v>590</v>
      </c>
      <c r="L22" s="24"/>
    </row>
    <row r="23" spans="1:12" ht="16.5" customHeight="1" x14ac:dyDescent="0.15">
      <c r="A23" s="31"/>
      <c r="B23" s="32" t="s">
        <v>46</v>
      </c>
      <c r="C23" s="30">
        <v>660</v>
      </c>
      <c r="D23" s="24"/>
      <c r="E23" s="33"/>
      <c r="F23" s="29" t="s">
        <v>47</v>
      </c>
      <c r="G23" s="30">
        <v>580</v>
      </c>
      <c r="H23" s="24"/>
      <c r="I23" s="34"/>
      <c r="J23" s="29" t="s">
        <v>48</v>
      </c>
      <c r="K23" s="30">
        <v>630</v>
      </c>
      <c r="L23" s="24"/>
    </row>
    <row r="24" spans="1:12" ht="16.5" customHeight="1" x14ac:dyDescent="0.15">
      <c r="A24" s="31"/>
      <c r="B24" s="32" t="s">
        <v>49</v>
      </c>
      <c r="C24" s="30">
        <v>1180</v>
      </c>
      <c r="D24" s="24"/>
      <c r="E24" s="33"/>
      <c r="F24" s="29" t="s">
        <v>50</v>
      </c>
      <c r="G24" s="30">
        <v>1030</v>
      </c>
      <c r="H24" s="24"/>
      <c r="I24" s="34"/>
      <c r="J24" s="29" t="s">
        <v>51</v>
      </c>
      <c r="K24" s="30">
        <v>480</v>
      </c>
      <c r="L24" s="24"/>
    </row>
    <row r="25" spans="1:12" ht="16.5" customHeight="1" x14ac:dyDescent="0.15">
      <c r="A25" s="31"/>
      <c r="B25" s="32" t="s">
        <v>52</v>
      </c>
      <c r="C25" s="30">
        <v>620</v>
      </c>
      <c r="D25" s="24"/>
      <c r="E25" s="33"/>
      <c r="F25" s="29" t="s">
        <v>53</v>
      </c>
      <c r="G25" s="30">
        <v>530</v>
      </c>
      <c r="H25" s="24"/>
      <c r="I25" s="34"/>
      <c r="J25" s="29" t="s">
        <v>54</v>
      </c>
      <c r="K25" s="30">
        <v>830</v>
      </c>
      <c r="L25" s="24"/>
    </row>
    <row r="26" spans="1:12" ht="16.5" customHeight="1" x14ac:dyDescent="0.15">
      <c r="A26" s="31"/>
      <c r="B26" s="32" t="s">
        <v>55</v>
      </c>
      <c r="C26" s="30">
        <v>590</v>
      </c>
      <c r="D26" s="24"/>
      <c r="E26" s="33"/>
      <c r="F26" s="29" t="s">
        <v>56</v>
      </c>
      <c r="G26" s="30">
        <v>760</v>
      </c>
      <c r="H26" s="24"/>
      <c r="I26" s="34"/>
      <c r="J26" s="29" t="s">
        <v>57</v>
      </c>
      <c r="K26" s="30">
        <v>500</v>
      </c>
      <c r="L26" s="24"/>
    </row>
    <row r="27" spans="1:12" ht="16.5" customHeight="1" x14ac:dyDescent="0.15">
      <c r="A27" s="31"/>
      <c r="B27" s="32" t="s">
        <v>58</v>
      </c>
      <c r="C27" s="30">
        <v>530</v>
      </c>
      <c r="D27" s="24"/>
      <c r="E27" s="33"/>
      <c r="F27" s="29" t="s">
        <v>59</v>
      </c>
      <c r="G27" s="30">
        <v>1140</v>
      </c>
      <c r="H27" s="24"/>
      <c r="I27" s="34"/>
      <c r="J27" s="29" t="s">
        <v>60</v>
      </c>
      <c r="K27" s="30">
        <v>500</v>
      </c>
      <c r="L27" s="24"/>
    </row>
    <row r="28" spans="1:12" ht="16.5" customHeight="1" x14ac:dyDescent="0.15">
      <c r="A28" s="31"/>
      <c r="B28" s="32" t="s">
        <v>61</v>
      </c>
      <c r="C28" s="30">
        <v>520</v>
      </c>
      <c r="D28" s="24"/>
      <c r="E28" s="33"/>
      <c r="F28" s="29" t="s">
        <v>62</v>
      </c>
      <c r="G28" s="30">
        <v>370</v>
      </c>
      <c r="H28" s="24"/>
      <c r="I28" s="34"/>
      <c r="J28" s="29" t="s">
        <v>63</v>
      </c>
      <c r="K28" s="30">
        <v>340</v>
      </c>
      <c r="L28" s="24"/>
    </row>
    <row r="29" spans="1:12" ht="16.5" customHeight="1" x14ac:dyDescent="0.15">
      <c r="A29" s="31"/>
      <c r="B29" s="32" t="s">
        <v>64</v>
      </c>
      <c r="C29" s="30">
        <v>100</v>
      </c>
      <c r="D29" s="24"/>
      <c r="E29" s="33"/>
      <c r="F29" s="29" t="s">
        <v>65</v>
      </c>
      <c r="G29" s="30">
        <v>840</v>
      </c>
      <c r="H29" s="24"/>
      <c r="I29" s="34"/>
      <c r="J29" s="29" t="s">
        <v>66</v>
      </c>
      <c r="K29" s="30">
        <v>510</v>
      </c>
      <c r="L29" s="24"/>
    </row>
    <row r="30" spans="1:12" ht="16.5" customHeight="1" x14ac:dyDescent="0.15">
      <c r="A30" s="31"/>
      <c r="B30" s="32" t="s">
        <v>67</v>
      </c>
      <c r="C30" s="30">
        <v>700</v>
      </c>
      <c r="D30" s="24"/>
      <c r="E30" s="33"/>
      <c r="F30" s="29" t="s">
        <v>68</v>
      </c>
      <c r="G30" s="36">
        <v>960</v>
      </c>
      <c r="H30" s="24"/>
      <c r="I30" s="37"/>
      <c r="J30" s="29" t="s">
        <v>69</v>
      </c>
      <c r="K30" s="30">
        <v>390</v>
      </c>
      <c r="L30" s="24"/>
    </row>
    <row r="31" spans="1:12" ht="16.5" customHeight="1" x14ac:dyDescent="0.15">
      <c r="A31" s="31"/>
      <c r="B31" s="32" t="s">
        <v>70</v>
      </c>
      <c r="C31" s="30">
        <v>360</v>
      </c>
      <c r="D31" s="24"/>
      <c r="E31" s="33"/>
      <c r="F31" s="29" t="s">
        <v>71</v>
      </c>
      <c r="G31" s="30">
        <v>450</v>
      </c>
      <c r="H31" s="24"/>
      <c r="I31" s="37"/>
      <c r="J31" s="29" t="s">
        <v>72</v>
      </c>
      <c r="K31" s="30">
        <v>520</v>
      </c>
      <c r="L31" s="24"/>
    </row>
    <row r="32" spans="1:12" ht="16.5" customHeight="1" x14ac:dyDescent="0.15">
      <c r="A32" s="31"/>
      <c r="B32" s="32" t="s">
        <v>73</v>
      </c>
      <c r="C32" s="30">
        <v>890</v>
      </c>
      <c r="D32" s="24"/>
      <c r="E32" s="33"/>
      <c r="F32" s="29" t="s">
        <v>74</v>
      </c>
      <c r="G32" s="30">
        <v>500</v>
      </c>
      <c r="H32" s="24"/>
      <c r="I32" s="37"/>
      <c r="J32" s="29" t="s">
        <v>75</v>
      </c>
      <c r="K32" s="30">
        <v>610</v>
      </c>
      <c r="L32" s="24"/>
    </row>
    <row r="33" spans="1:12" ht="16.5" customHeight="1" x14ac:dyDescent="0.15">
      <c r="A33" s="31"/>
      <c r="B33" s="32" t="s">
        <v>76</v>
      </c>
      <c r="C33" s="30">
        <v>440</v>
      </c>
      <c r="D33" s="24"/>
      <c r="E33" s="33"/>
      <c r="F33" s="29" t="s">
        <v>77</v>
      </c>
      <c r="G33" s="30">
        <v>1180</v>
      </c>
      <c r="H33" s="24"/>
      <c r="I33" s="37"/>
      <c r="J33" s="29" t="s">
        <v>78</v>
      </c>
      <c r="K33" s="30">
        <v>300</v>
      </c>
      <c r="L33" s="24"/>
    </row>
    <row r="34" spans="1:12" ht="16.5" customHeight="1" x14ac:dyDescent="0.15">
      <c r="A34" s="31"/>
      <c r="B34" s="32" t="s">
        <v>79</v>
      </c>
      <c r="C34" s="30">
        <v>800</v>
      </c>
      <c r="D34" s="24"/>
      <c r="E34" s="33"/>
      <c r="F34" s="29" t="s">
        <v>80</v>
      </c>
      <c r="G34" s="30">
        <v>1230</v>
      </c>
      <c r="H34" s="24"/>
      <c r="I34" s="37"/>
      <c r="J34" s="29" t="s">
        <v>81</v>
      </c>
      <c r="K34" s="30">
        <v>950</v>
      </c>
      <c r="L34" s="24"/>
    </row>
    <row r="35" spans="1:12" ht="16.5" customHeight="1" x14ac:dyDescent="0.15">
      <c r="A35" s="31"/>
      <c r="B35" s="32" t="s">
        <v>82</v>
      </c>
      <c r="C35" s="30">
        <v>540</v>
      </c>
      <c r="D35" s="24"/>
      <c r="E35" s="33"/>
      <c r="F35" s="29" t="s">
        <v>83</v>
      </c>
      <c r="G35" s="30">
        <v>360</v>
      </c>
      <c r="H35" s="24"/>
      <c r="I35" s="37"/>
      <c r="J35" s="29"/>
      <c r="K35" s="30"/>
      <c r="L35" s="38"/>
    </row>
    <row r="36" spans="1:12" ht="16.5" customHeight="1" x14ac:dyDescent="0.15">
      <c r="A36" s="31"/>
      <c r="B36" s="32" t="s">
        <v>84</v>
      </c>
      <c r="C36" s="30">
        <v>460</v>
      </c>
      <c r="D36" s="24"/>
      <c r="E36" s="33"/>
      <c r="F36" s="29" t="s">
        <v>85</v>
      </c>
      <c r="G36" s="30">
        <v>590</v>
      </c>
      <c r="H36" s="24"/>
      <c r="I36" s="37"/>
      <c r="J36" s="29"/>
      <c r="K36" s="30"/>
      <c r="L36" s="38"/>
    </row>
    <row r="37" spans="1:12" ht="16.5" customHeight="1" x14ac:dyDescent="0.15">
      <c r="A37" s="259" t="s">
        <v>86</v>
      </c>
      <c r="B37" s="260"/>
      <c r="C37" s="39">
        <f>SUM(C14:C36)</f>
        <v>12480</v>
      </c>
      <c r="D37" s="40">
        <f>SUM(D14:D36)</f>
        <v>0</v>
      </c>
      <c r="E37" s="261" t="s">
        <v>86</v>
      </c>
      <c r="F37" s="262"/>
      <c r="G37" s="39">
        <f>SUM(G14:G36)</f>
        <v>16230</v>
      </c>
      <c r="H37" s="41">
        <f>SUM(H14:H36)</f>
        <v>0</v>
      </c>
      <c r="I37" s="261" t="s">
        <v>86</v>
      </c>
      <c r="J37" s="262"/>
      <c r="K37" s="39">
        <f>SUM(K14:K36)</f>
        <v>13000</v>
      </c>
      <c r="L37" s="40">
        <f>SUM(L14:L36)</f>
        <v>0</v>
      </c>
    </row>
    <row r="38" spans="1:12" ht="20.25" customHeight="1" x14ac:dyDescent="0.15">
      <c r="A38" s="374" t="s">
        <v>673</v>
      </c>
      <c r="B38" s="102"/>
      <c r="C38" s="102"/>
      <c r="D38" s="102"/>
      <c r="E38" s="102"/>
      <c r="F38" s="102"/>
      <c r="G38" s="102"/>
      <c r="H38" s="102"/>
      <c r="I38" s="102"/>
      <c r="J38" s="102"/>
      <c r="K38" s="3"/>
    </row>
    <row r="39" spans="1:12" ht="16.5" customHeight="1" x14ac:dyDescent="0.15">
      <c r="A39" s="2"/>
      <c r="C39" s="42"/>
      <c r="D39" s="43"/>
      <c r="E39" s="263" t="s">
        <v>87</v>
      </c>
      <c r="F39" s="264"/>
      <c r="G39" s="265"/>
      <c r="H39" s="263" t="s">
        <v>88</v>
      </c>
      <c r="I39" s="264"/>
      <c r="J39" s="265"/>
      <c r="K39" s="44"/>
      <c r="L39" s="44"/>
    </row>
    <row r="40" spans="1:12" ht="16.5" customHeight="1" x14ac:dyDescent="0.15">
      <c r="A40" s="2"/>
      <c r="C40" s="266" t="s">
        <v>89</v>
      </c>
      <c r="D40" s="267"/>
      <c r="E40" s="268">
        <f>C37+G37+K37</f>
        <v>41710</v>
      </c>
      <c r="F40" s="269"/>
      <c r="G40" s="270"/>
      <c r="H40" s="268">
        <f>D37+H37+L37</f>
        <v>0</v>
      </c>
      <c r="I40" s="269"/>
      <c r="J40" s="270"/>
    </row>
    <row r="41" spans="1:12" ht="16.5" customHeight="1" x14ac:dyDescent="0.15">
      <c r="A41" s="2"/>
      <c r="C41" s="248" t="s">
        <v>90</v>
      </c>
      <c r="D41" s="249"/>
      <c r="E41" s="250">
        <f>東部】部数表!E34</f>
        <v>29280</v>
      </c>
      <c r="F41" s="251"/>
      <c r="G41" s="252"/>
      <c r="H41" s="253">
        <f>東部】部数表!H34</f>
        <v>0</v>
      </c>
      <c r="I41" s="254"/>
      <c r="J41" s="255"/>
    </row>
    <row r="42" spans="1:12" ht="16.5" customHeight="1" x14ac:dyDescent="0.15">
      <c r="A42" s="2"/>
      <c r="C42" s="248" t="s">
        <v>91</v>
      </c>
      <c r="D42" s="249"/>
      <c r="E42" s="250">
        <f>西部】部数表!E29</f>
        <v>16860</v>
      </c>
      <c r="F42" s="251"/>
      <c r="G42" s="252"/>
      <c r="H42" s="253">
        <f>西部】部数表!H29</f>
        <v>0</v>
      </c>
      <c r="I42" s="254"/>
      <c r="J42" s="255"/>
    </row>
    <row r="43" spans="1:12" ht="16.5" customHeight="1" x14ac:dyDescent="0.15">
      <c r="A43" s="2"/>
      <c r="C43" s="248" t="s">
        <v>92</v>
      </c>
      <c r="D43" s="249"/>
      <c r="E43" s="250">
        <f>南部・河辺・雄和】部数表!E39</f>
        <v>19190</v>
      </c>
      <c r="F43" s="251"/>
      <c r="G43" s="252"/>
      <c r="H43" s="253">
        <f>南部・河辺・雄和】部数表!H39</f>
        <v>0</v>
      </c>
      <c r="I43" s="254"/>
      <c r="J43" s="255"/>
    </row>
    <row r="44" spans="1:12" ht="16.5" customHeight="1" x14ac:dyDescent="0.15">
      <c r="A44" s="2"/>
      <c r="C44" s="248" t="s">
        <v>93</v>
      </c>
      <c r="D44" s="249"/>
      <c r="E44" s="250">
        <f>南部・河辺・雄和】部数表!E40</f>
        <v>5780</v>
      </c>
      <c r="F44" s="251"/>
      <c r="G44" s="252"/>
      <c r="H44" s="253">
        <f>南部・河辺・雄和】部数表!H40</f>
        <v>0</v>
      </c>
      <c r="I44" s="254"/>
      <c r="J44" s="255"/>
    </row>
    <row r="45" spans="1:12" ht="16.5" customHeight="1" x14ac:dyDescent="0.15">
      <c r="A45" s="2"/>
      <c r="C45" s="273" t="s">
        <v>94</v>
      </c>
      <c r="D45" s="274"/>
      <c r="E45" s="275">
        <f>北部・潟上】部数表!E43</f>
        <v>27630</v>
      </c>
      <c r="F45" s="276"/>
      <c r="G45" s="277"/>
      <c r="H45" s="278">
        <f>北部・潟上】部数表!H43</f>
        <v>0</v>
      </c>
      <c r="I45" s="279"/>
      <c r="J45" s="280"/>
    </row>
    <row r="46" spans="1:12" ht="16.5" customHeight="1" x14ac:dyDescent="0.15">
      <c r="A46" s="2"/>
      <c r="C46" s="282" t="s">
        <v>95</v>
      </c>
      <c r="D46" s="282"/>
      <c r="E46" s="283">
        <f>北部・潟上】部数表!E44</f>
        <v>8200</v>
      </c>
      <c r="F46" s="283"/>
      <c r="G46" s="283"/>
      <c r="H46" s="284">
        <f>北部・潟上】部数表!H44</f>
        <v>0</v>
      </c>
      <c r="I46" s="284"/>
      <c r="J46" s="284"/>
    </row>
    <row r="47" spans="1:12" ht="16.5" customHeight="1" x14ac:dyDescent="0.15">
      <c r="A47" s="2"/>
      <c r="C47" s="285" t="s">
        <v>96</v>
      </c>
      <c r="D47" s="286"/>
      <c r="E47" s="287">
        <f>SUM(E40:E46)</f>
        <v>148650</v>
      </c>
      <c r="F47" s="288"/>
      <c r="G47" s="288"/>
      <c r="H47" s="289">
        <f>SUM(H40:J46)</f>
        <v>0</v>
      </c>
      <c r="I47" s="290"/>
      <c r="J47" s="291"/>
    </row>
    <row r="48" spans="1:12" ht="7.5" customHeight="1" x14ac:dyDescent="0.15">
      <c r="A48" s="2"/>
      <c r="C48" s="45"/>
      <c r="D48" s="45"/>
      <c r="E48" s="46"/>
      <c r="F48" s="46"/>
      <c r="G48" s="46"/>
      <c r="H48" s="46"/>
      <c r="I48" s="46"/>
      <c r="J48" s="46"/>
    </row>
    <row r="49" spans="1:12" ht="12.75" customHeight="1" x14ac:dyDescent="0.15">
      <c r="A49" s="2"/>
      <c r="G49" s="2"/>
    </row>
    <row r="50" spans="1:12" ht="16.5" customHeight="1" x14ac:dyDescent="0.15">
      <c r="A50" s="172"/>
      <c r="B50" s="172"/>
      <c r="C50" s="172"/>
      <c r="D50" s="172"/>
      <c r="E50" s="172"/>
      <c r="F50" s="172"/>
      <c r="G50" s="172"/>
      <c r="L50" s="47" t="s">
        <v>97</v>
      </c>
    </row>
    <row r="51" spans="1:12" ht="16.5" customHeight="1" x14ac:dyDescent="0.15">
      <c r="A51" s="172"/>
      <c r="B51" s="172"/>
      <c r="C51" s="172"/>
      <c r="D51" s="172"/>
      <c r="E51" s="172"/>
      <c r="F51" s="172"/>
      <c r="G51" s="172"/>
      <c r="L51" s="48" t="s">
        <v>98</v>
      </c>
    </row>
    <row r="52" spans="1:12" ht="16.5" customHeight="1" x14ac:dyDescent="0.15">
      <c r="G52" s="49" t="s">
        <v>99</v>
      </c>
      <c r="L52" s="50" t="s">
        <v>100</v>
      </c>
    </row>
    <row r="53" spans="1:12" ht="15" customHeight="1" x14ac:dyDescent="0.15">
      <c r="A53" s="281"/>
      <c r="B53" s="281"/>
      <c r="C53" s="281"/>
      <c r="D53" s="281"/>
      <c r="E53" s="281"/>
      <c r="F53" s="281"/>
      <c r="G53" s="281"/>
      <c r="H53" s="281"/>
      <c r="I53" s="281"/>
      <c r="J53" s="281"/>
      <c r="K53" s="281"/>
      <c r="L53" s="281"/>
    </row>
    <row r="54" spans="1:12" ht="15" customHeight="1" x14ac:dyDescent="0.15"/>
    <row r="55" spans="1:12" ht="15" customHeight="1" x14ac:dyDescent="0.15"/>
    <row r="56" spans="1:12" ht="15" customHeight="1" x14ac:dyDescent="0.15"/>
    <row r="57" spans="1:12" ht="15" customHeight="1" x14ac:dyDescent="0.15"/>
    <row r="58" spans="1:12" ht="15" customHeight="1" x14ac:dyDescent="0.15"/>
    <row r="59" spans="1:12" ht="15" customHeight="1" x14ac:dyDescent="0.15"/>
  </sheetData>
  <mergeCells count="55">
    <mergeCell ref="A53:L53"/>
    <mergeCell ref="C46:D46"/>
    <mergeCell ref="E46:G46"/>
    <mergeCell ref="H46:J46"/>
    <mergeCell ref="C47:D47"/>
    <mergeCell ref="E47:G47"/>
    <mergeCell ref="H47:J47"/>
    <mergeCell ref="C44:D44"/>
    <mergeCell ref="E44:G44"/>
    <mergeCell ref="H44:J44"/>
    <mergeCell ref="C45:D45"/>
    <mergeCell ref="E45:G45"/>
    <mergeCell ref="H45:J45"/>
    <mergeCell ref="C42:D42"/>
    <mergeCell ref="E42:G42"/>
    <mergeCell ref="H42:J42"/>
    <mergeCell ref="C43:D43"/>
    <mergeCell ref="E43:G43"/>
    <mergeCell ref="H43:J43"/>
    <mergeCell ref="C41:D41"/>
    <mergeCell ref="E41:G41"/>
    <mergeCell ref="H41:J41"/>
    <mergeCell ref="A13:B13"/>
    <mergeCell ref="E13:F13"/>
    <mergeCell ref="I13:J13"/>
    <mergeCell ref="A37:B37"/>
    <mergeCell ref="E37:F37"/>
    <mergeCell ref="I37:J37"/>
    <mergeCell ref="E39:G39"/>
    <mergeCell ref="H39:J39"/>
    <mergeCell ref="C40:D40"/>
    <mergeCell ref="E40:G40"/>
    <mergeCell ref="H40:J40"/>
    <mergeCell ref="C22:D22"/>
    <mergeCell ref="A12:L12"/>
    <mergeCell ref="F7:H7"/>
    <mergeCell ref="C8:H8"/>
    <mergeCell ref="I8:K8"/>
    <mergeCell ref="A9:H9"/>
    <mergeCell ref="I9:K10"/>
    <mergeCell ref="L9:L10"/>
    <mergeCell ref="C10:D10"/>
    <mergeCell ref="G10:H10"/>
    <mergeCell ref="A11:L11"/>
    <mergeCell ref="A2:L2"/>
    <mergeCell ref="C4:G4"/>
    <mergeCell ref="I4:K4"/>
    <mergeCell ref="A5:E5"/>
    <mergeCell ref="F5:H5"/>
    <mergeCell ref="L5:L7"/>
    <mergeCell ref="C6:G6"/>
    <mergeCell ref="I6:K6"/>
    <mergeCell ref="A7:E7"/>
    <mergeCell ref="I5:J5"/>
    <mergeCell ref="I7:J7"/>
  </mergeCells>
  <phoneticPr fontId="3"/>
  <dataValidations count="1">
    <dataValidation type="whole" operator="lessThanOrEqual" allowBlank="1" showInputMessage="1" showErrorMessage="1" error="持ち部数内の部数を入力ください。" sqref="L14:L36 H14:H36 D14:D21 D23:D36" xr:uid="{00000000-0002-0000-0400-000000000000}">
      <formula1>C14</formula1>
    </dataValidation>
  </dataValidations>
  <printOptions horizontalCentered="1"/>
  <pageMargins left="0.59055118110236227" right="0.59055118110236227" top="0.39370078740157483" bottom="0.39370078740157483" header="0.31496062992125984" footer="0.31496062992125984"/>
  <pageSetup paperSize="9" scale="97" orientation="portrait" r:id="rId1"/>
  <rowBreaks count="2" manualBreakCount="2">
    <brk id="64" max="16383" man="1"/>
    <brk id="1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V140"/>
  <sheetViews>
    <sheetView showZeros="0" view="pageBreakPreview" zoomScaleNormal="100" zoomScaleSheetLayoutView="100" workbookViewId="0">
      <selection activeCell="A2" sqref="A2:L2"/>
    </sheetView>
  </sheetViews>
  <sheetFormatPr defaultRowHeight="13.5" x14ac:dyDescent="0.15"/>
  <cols>
    <col min="1" max="1" width="3.25" style="1" customWidth="1"/>
    <col min="2" max="3" width="8.75" style="2" customWidth="1"/>
    <col min="4" max="4" width="9.125" style="2" customWidth="1"/>
    <col min="5" max="5" width="3.25" style="2" customWidth="1"/>
    <col min="6" max="6" width="8.75" style="2" customWidth="1"/>
    <col min="7" max="7" width="8.75" style="1" customWidth="1"/>
    <col min="8" max="8" width="9.125" style="2" customWidth="1"/>
    <col min="9" max="9" width="3.25" style="2" customWidth="1"/>
    <col min="10" max="11" width="8.75" style="2" customWidth="1"/>
    <col min="12" max="12" width="9.125" style="2" customWidth="1"/>
    <col min="13" max="13" width="8.75" style="2" customWidth="1"/>
    <col min="14" max="14" width="4.375" style="2" customWidth="1"/>
    <col min="15" max="15" width="25" style="2" customWidth="1"/>
    <col min="16" max="16" width="8.75" style="2" customWidth="1"/>
    <col min="17" max="16384" width="9" style="2"/>
  </cols>
  <sheetData>
    <row r="1" spans="1:12" ht="35.25" customHeight="1" x14ac:dyDescent="0.15"/>
    <row r="2" spans="1:12" ht="26.25" customHeight="1" x14ac:dyDescent="0.15">
      <c r="A2" s="210" t="s">
        <v>0</v>
      </c>
      <c r="B2" s="210"/>
      <c r="C2" s="210"/>
      <c r="D2" s="210"/>
      <c r="E2" s="210"/>
      <c r="F2" s="210"/>
      <c r="G2" s="210"/>
      <c r="H2" s="210"/>
      <c r="I2" s="210"/>
      <c r="J2" s="210"/>
      <c r="K2" s="210"/>
      <c r="L2" s="210"/>
    </row>
    <row r="3" spans="1:12" ht="16.5" customHeight="1" x14ac:dyDescent="0.15">
      <c r="A3" s="3"/>
      <c r="G3" s="4"/>
    </row>
    <row r="4" spans="1:12" ht="16.5" customHeight="1" x14ac:dyDescent="0.15">
      <c r="A4" s="5" t="s">
        <v>1</v>
      </c>
      <c r="B4" s="6"/>
      <c r="C4" s="292">
        <f>中央】部数表!C4</f>
        <v>0</v>
      </c>
      <c r="D4" s="292"/>
      <c r="E4" s="292"/>
      <c r="F4" s="292"/>
      <c r="G4" s="292"/>
      <c r="H4" s="7" t="s">
        <v>2</v>
      </c>
      <c r="I4" s="212" t="s">
        <v>3</v>
      </c>
      <c r="J4" s="213"/>
      <c r="K4" s="214"/>
      <c r="L4" s="8" t="s">
        <v>4</v>
      </c>
    </row>
    <row r="5" spans="1:12" ht="16.5" customHeight="1" x14ac:dyDescent="0.15">
      <c r="A5" s="215"/>
      <c r="B5" s="216"/>
      <c r="C5" s="216"/>
      <c r="D5" s="216"/>
      <c r="E5" s="216"/>
      <c r="F5" s="217" t="s">
        <v>5</v>
      </c>
      <c r="G5" s="217"/>
      <c r="H5" s="218"/>
      <c r="I5" s="296" t="str">
        <f>中央】部数表!I5</f>
        <v>月　　日</v>
      </c>
      <c r="J5" s="297"/>
      <c r="K5" s="176" t="s">
        <v>668</v>
      </c>
      <c r="L5" s="293">
        <f>中央】部数表!L5</f>
        <v>0</v>
      </c>
    </row>
    <row r="6" spans="1:12" ht="16.5" customHeight="1" x14ac:dyDescent="0.15">
      <c r="A6" s="9" t="s">
        <v>6</v>
      </c>
      <c r="C6" s="233">
        <f>中央】部数表!C6</f>
        <v>0</v>
      </c>
      <c r="D6" s="233"/>
      <c r="E6" s="233"/>
      <c r="F6" s="233"/>
      <c r="G6" s="233"/>
      <c r="H6" s="10" t="s">
        <v>2</v>
      </c>
      <c r="I6" s="223" t="s">
        <v>7</v>
      </c>
      <c r="J6" s="224"/>
      <c r="K6" s="225"/>
      <c r="L6" s="294"/>
    </row>
    <row r="7" spans="1:12" ht="16.5" customHeight="1" x14ac:dyDescent="0.15">
      <c r="A7" s="215"/>
      <c r="B7" s="216"/>
      <c r="C7" s="216"/>
      <c r="D7" s="216"/>
      <c r="E7" s="216"/>
      <c r="F7" s="217" t="s">
        <v>5</v>
      </c>
      <c r="G7" s="217"/>
      <c r="H7" s="218"/>
      <c r="I7" s="298" t="str">
        <f>中央】部数表!I7</f>
        <v>月　　日</v>
      </c>
      <c r="J7" s="299"/>
      <c r="K7" s="177" t="s">
        <v>669</v>
      </c>
      <c r="L7" s="295"/>
    </row>
    <row r="8" spans="1:12" ht="16.5" customHeight="1" x14ac:dyDescent="0.15">
      <c r="A8" s="11" t="s">
        <v>8</v>
      </c>
      <c r="B8" s="12"/>
      <c r="C8" s="233"/>
      <c r="D8" s="233"/>
      <c r="E8" s="233"/>
      <c r="F8" s="233"/>
      <c r="G8" s="233"/>
      <c r="H8" s="234"/>
      <c r="I8" s="212" t="s">
        <v>9</v>
      </c>
      <c r="J8" s="213"/>
      <c r="K8" s="213"/>
      <c r="L8" s="13" t="s">
        <v>10</v>
      </c>
    </row>
    <row r="9" spans="1:12" ht="16.5" customHeight="1" x14ac:dyDescent="0.15">
      <c r="A9" s="235"/>
      <c r="B9" s="236"/>
      <c r="C9" s="236"/>
      <c r="D9" s="236"/>
      <c r="E9" s="236"/>
      <c r="F9" s="236"/>
      <c r="G9" s="236"/>
      <c r="H9" s="237"/>
      <c r="I9" s="238"/>
      <c r="J9" s="239"/>
      <c r="K9" s="240"/>
      <c r="L9" s="244"/>
    </row>
    <row r="10" spans="1:12" ht="16.5" customHeight="1" x14ac:dyDescent="0.15">
      <c r="A10" s="14" t="s">
        <v>101</v>
      </c>
      <c r="B10" s="15"/>
      <c r="C10" s="246"/>
      <c r="D10" s="246"/>
      <c r="E10" s="16" t="s">
        <v>102</v>
      </c>
      <c r="F10" s="15"/>
      <c r="G10" s="246"/>
      <c r="H10" s="247"/>
      <c r="I10" s="241"/>
      <c r="J10" s="242"/>
      <c r="K10" s="243"/>
      <c r="L10" s="245"/>
    </row>
    <row r="11" spans="1:12" s="17" customFormat="1" ht="16.5" customHeight="1" x14ac:dyDescent="0.15">
      <c r="A11" s="375" t="s">
        <v>670</v>
      </c>
      <c r="B11" s="375"/>
      <c r="C11" s="375"/>
      <c r="D11" s="375"/>
      <c r="E11" s="375"/>
      <c r="F11" s="375"/>
      <c r="G11" s="375"/>
      <c r="H11" s="375"/>
      <c r="I11" s="375"/>
      <c r="J11" s="375"/>
      <c r="K11" s="375"/>
      <c r="L11" s="375"/>
    </row>
    <row r="12" spans="1:12" ht="18" customHeight="1" x14ac:dyDescent="0.15">
      <c r="A12" s="230" t="s">
        <v>103</v>
      </c>
      <c r="B12" s="231"/>
      <c r="C12" s="231"/>
      <c r="D12" s="231"/>
      <c r="E12" s="231"/>
      <c r="F12" s="231"/>
      <c r="G12" s="231"/>
      <c r="H12" s="231"/>
      <c r="I12" s="231"/>
      <c r="J12" s="231"/>
      <c r="K12" s="231"/>
      <c r="L12" s="232"/>
    </row>
    <row r="13" spans="1:12" ht="16.5" customHeight="1" x14ac:dyDescent="0.15">
      <c r="A13" s="256" t="s">
        <v>14</v>
      </c>
      <c r="B13" s="257"/>
      <c r="C13" s="18" t="s">
        <v>15</v>
      </c>
      <c r="D13" s="20" t="s">
        <v>16</v>
      </c>
      <c r="E13" s="256" t="s">
        <v>104</v>
      </c>
      <c r="F13" s="257"/>
      <c r="G13" s="18" t="s">
        <v>105</v>
      </c>
      <c r="H13" s="19" t="s">
        <v>16</v>
      </c>
      <c r="I13" s="258" t="s">
        <v>106</v>
      </c>
      <c r="J13" s="257"/>
      <c r="K13" s="18" t="s">
        <v>15</v>
      </c>
      <c r="L13" s="19" t="s">
        <v>16</v>
      </c>
    </row>
    <row r="14" spans="1:12" ht="16.5" customHeight="1" x14ac:dyDescent="0.15">
      <c r="A14" s="21"/>
      <c r="B14" s="22" t="s">
        <v>107</v>
      </c>
      <c r="C14" s="23">
        <v>280</v>
      </c>
      <c r="D14" s="24"/>
      <c r="E14" s="28"/>
      <c r="F14" s="32" t="s">
        <v>108</v>
      </c>
      <c r="G14" s="30">
        <v>180</v>
      </c>
      <c r="H14" s="24"/>
      <c r="I14" s="25"/>
      <c r="J14" s="29" t="s">
        <v>109</v>
      </c>
      <c r="K14" s="30">
        <v>720</v>
      </c>
      <c r="L14" s="24"/>
    </row>
    <row r="15" spans="1:12" ht="16.5" customHeight="1" x14ac:dyDescent="0.15">
      <c r="A15" s="31"/>
      <c r="B15" s="32" t="s">
        <v>110</v>
      </c>
      <c r="C15" s="30">
        <v>220</v>
      </c>
      <c r="D15" s="24"/>
      <c r="E15" s="34"/>
      <c r="F15" s="32" t="s">
        <v>111</v>
      </c>
      <c r="G15" s="30">
        <v>760</v>
      </c>
      <c r="H15" s="51"/>
      <c r="I15" s="33"/>
      <c r="J15" s="29" t="s">
        <v>112</v>
      </c>
      <c r="K15" s="30">
        <v>640</v>
      </c>
      <c r="L15" s="24"/>
    </row>
    <row r="16" spans="1:12" ht="16.5" customHeight="1" x14ac:dyDescent="0.15">
      <c r="A16" s="31"/>
      <c r="B16" s="32" t="s">
        <v>113</v>
      </c>
      <c r="C16" s="30">
        <v>480</v>
      </c>
      <c r="D16" s="24"/>
      <c r="E16" s="34"/>
      <c r="F16" s="35" t="s">
        <v>114</v>
      </c>
      <c r="G16" s="23">
        <v>600</v>
      </c>
      <c r="H16" s="24"/>
      <c r="I16" s="33"/>
      <c r="J16" s="29" t="s">
        <v>115</v>
      </c>
      <c r="K16" s="30">
        <v>630</v>
      </c>
      <c r="L16" s="24"/>
    </row>
    <row r="17" spans="1:12" ht="16.5" customHeight="1" x14ac:dyDescent="0.15">
      <c r="A17" s="31"/>
      <c r="B17" s="32" t="s">
        <v>116</v>
      </c>
      <c r="C17" s="30">
        <v>510</v>
      </c>
      <c r="D17" s="24"/>
      <c r="E17" s="34"/>
      <c r="F17" s="29" t="s">
        <v>117</v>
      </c>
      <c r="G17" s="30">
        <v>250</v>
      </c>
      <c r="H17" s="24"/>
      <c r="I17" s="33"/>
      <c r="J17" s="29" t="s">
        <v>118</v>
      </c>
      <c r="K17" s="30">
        <v>620</v>
      </c>
      <c r="L17" s="24"/>
    </row>
    <row r="18" spans="1:12" ht="16.5" customHeight="1" x14ac:dyDescent="0.15">
      <c r="A18" s="31"/>
      <c r="B18" s="32" t="s">
        <v>119</v>
      </c>
      <c r="C18" s="30">
        <v>530</v>
      </c>
      <c r="D18" s="24"/>
      <c r="E18" s="34"/>
      <c r="F18" s="29" t="s">
        <v>120</v>
      </c>
      <c r="G18" s="30">
        <v>210</v>
      </c>
      <c r="H18" s="24"/>
      <c r="I18" s="33"/>
      <c r="J18" s="35" t="s">
        <v>121</v>
      </c>
      <c r="K18" s="23">
        <v>850</v>
      </c>
      <c r="L18" s="24"/>
    </row>
    <row r="19" spans="1:12" ht="16.5" customHeight="1" x14ac:dyDescent="0.15">
      <c r="A19" s="31"/>
      <c r="B19" s="32" t="s">
        <v>122</v>
      </c>
      <c r="C19" s="30">
        <v>600</v>
      </c>
      <c r="D19" s="24"/>
      <c r="E19" s="34"/>
      <c r="F19" s="29" t="s">
        <v>123</v>
      </c>
      <c r="G19" s="30">
        <v>480</v>
      </c>
      <c r="H19" s="24"/>
      <c r="I19" s="33"/>
      <c r="J19" s="29" t="s">
        <v>124</v>
      </c>
      <c r="K19" s="30">
        <v>740</v>
      </c>
      <c r="L19" s="24"/>
    </row>
    <row r="20" spans="1:12" ht="16.5" customHeight="1" x14ac:dyDescent="0.15">
      <c r="A20" s="31"/>
      <c r="B20" s="32" t="s">
        <v>125</v>
      </c>
      <c r="C20" s="30">
        <v>490</v>
      </c>
      <c r="D20" s="24"/>
      <c r="E20" s="34"/>
      <c r="F20" s="29" t="s">
        <v>126</v>
      </c>
      <c r="G20" s="30">
        <v>880</v>
      </c>
      <c r="H20" s="24"/>
      <c r="I20" s="33"/>
      <c r="J20" s="29" t="s">
        <v>127</v>
      </c>
      <c r="K20" s="30">
        <v>270</v>
      </c>
      <c r="L20" s="24"/>
    </row>
    <row r="21" spans="1:12" ht="16.5" customHeight="1" x14ac:dyDescent="0.15">
      <c r="A21" s="31"/>
      <c r="B21" s="32" t="s">
        <v>128</v>
      </c>
      <c r="C21" s="30">
        <v>520</v>
      </c>
      <c r="D21" s="24"/>
      <c r="E21" s="34"/>
      <c r="F21" s="29" t="s">
        <v>129</v>
      </c>
      <c r="G21" s="30">
        <v>1000</v>
      </c>
      <c r="H21" s="24"/>
      <c r="I21" s="33"/>
      <c r="J21" s="29" t="s">
        <v>130</v>
      </c>
      <c r="K21" s="30">
        <v>740</v>
      </c>
      <c r="L21" s="24"/>
    </row>
    <row r="22" spans="1:12" ht="16.5" customHeight="1" x14ac:dyDescent="0.15">
      <c r="A22" s="31"/>
      <c r="B22" s="32" t="s">
        <v>131</v>
      </c>
      <c r="C22" s="30">
        <v>1030</v>
      </c>
      <c r="D22" s="24"/>
      <c r="E22" s="34"/>
      <c r="F22" s="29" t="s">
        <v>132</v>
      </c>
      <c r="G22" s="30">
        <v>840</v>
      </c>
      <c r="H22" s="24"/>
      <c r="I22" s="33"/>
      <c r="J22" s="29" t="s">
        <v>133</v>
      </c>
      <c r="K22" s="30">
        <v>480</v>
      </c>
      <c r="L22" s="24"/>
    </row>
    <row r="23" spans="1:12" ht="16.5" customHeight="1" x14ac:dyDescent="0.15">
      <c r="A23" s="31"/>
      <c r="B23" s="32" t="s">
        <v>134</v>
      </c>
      <c r="C23" s="30">
        <v>1060</v>
      </c>
      <c r="D23" s="24"/>
      <c r="E23" s="34"/>
      <c r="F23" s="29" t="s">
        <v>135</v>
      </c>
      <c r="G23" s="30">
        <v>730</v>
      </c>
      <c r="H23" s="24"/>
      <c r="I23" s="33"/>
      <c r="J23" s="29" t="s">
        <v>136</v>
      </c>
      <c r="K23" s="30">
        <v>440</v>
      </c>
      <c r="L23" s="24"/>
    </row>
    <row r="24" spans="1:12" ht="16.5" customHeight="1" x14ac:dyDescent="0.15">
      <c r="A24" s="31"/>
      <c r="B24" s="32" t="s">
        <v>137</v>
      </c>
      <c r="C24" s="30">
        <v>910</v>
      </c>
      <c r="D24" s="24"/>
      <c r="E24" s="34"/>
      <c r="F24" s="29" t="s">
        <v>138</v>
      </c>
      <c r="G24" s="30">
        <v>910</v>
      </c>
      <c r="H24" s="24"/>
      <c r="I24" s="33"/>
      <c r="J24" s="29" t="s">
        <v>139</v>
      </c>
      <c r="K24" s="30">
        <v>500</v>
      </c>
      <c r="L24" s="24"/>
    </row>
    <row r="25" spans="1:12" ht="16.5" customHeight="1" x14ac:dyDescent="0.15">
      <c r="A25" s="31"/>
      <c r="B25" s="32" t="s">
        <v>140</v>
      </c>
      <c r="C25" s="30">
        <v>1050</v>
      </c>
      <c r="D25" s="24"/>
      <c r="E25" s="34"/>
      <c r="F25" s="29" t="s">
        <v>141</v>
      </c>
      <c r="G25" s="30">
        <v>660</v>
      </c>
      <c r="H25" s="24"/>
      <c r="I25" s="33"/>
      <c r="J25" s="29" t="s">
        <v>142</v>
      </c>
      <c r="K25" s="30">
        <v>540</v>
      </c>
      <c r="L25" s="24"/>
    </row>
    <row r="26" spans="1:12" ht="16.5" customHeight="1" x14ac:dyDescent="0.15">
      <c r="A26" s="31"/>
      <c r="B26" s="32" t="s">
        <v>143</v>
      </c>
      <c r="C26" s="30">
        <v>520</v>
      </c>
      <c r="D26" s="24"/>
      <c r="E26" s="34"/>
      <c r="F26" s="29" t="s">
        <v>144</v>
      </c>
      <c r="G26" s="30">
        <v>500</v>
      </c>
      <c r="H26" s="24"/>
      <c r="I26" s="33"/>
      <c r="J26" s="29" t="s">
        <v>145</v>
      </c>
      <c r="K26" s="30">
        <v>780</v>
      </c>
      <c r="L26" s="24"/>
    </row>
    <row r="27" spans="1:12" ht="16.5" customHeight="1" x14ac:dyDescent="0.15">
      <c r="A27" s="31"/>
      <c r="B27" s="32" t="s">
        <v>146</v>
      </c>
      <c r="C27" s="30">
        <v>480</v>
      </c>
      <c r="D27" s="24"/>
      <c r="E27" s="34"/>
      <c r="F27" s="29" t="s">
        <v>147</v>
      </c>
      <c r="G27" s="30">
        <v>770</v>
      </c>
      <c r="H27" s="24"/>
      <c r="I27" s="33"/>
      <c r="J27" s="29" t="s">
        <v>148</v>
      </c>
      <c r="K27" s="30">
        <v>560</v>
      </c>
      <c r="L27" s="24"/>
    </row>
    <row r="28" spans="1:12" ht="16.5" customHeight="1" x14ac:dyDescent="0.15">
      <c r="A28" s="31"/>
      <c r="B28" s="32" t="s">
        <v>149</v>
      </c>
      <c r="C28" s="30">
        <v>780</v>
      </c>
      <c r="D28" s="24"/>
      <c r="E28" s="34"/>
      <c r="F28" s="29" t="s">
        <v>150</v>
      </c>
      <c r="G28" s="30">
        <v>580</v>
      </c>
      <c r="H28" s="24"/>
      <c r="I28" s="33"/>
      <c r="J28" s="29" t="s">
        <v>151</v>
      </c>
      <c r="K28" s="30">
        <v>720</v>
      </c>
      <c r="L28" s="24"/>
    </row>
    <row r="29" spans="1:12" ht="16.5" customHeight="1" x14ac:dyDescent="0.15">
      <c r="A29" s="31"/>
      <c r="B29" s="32" t="s">
        <v>152</v>
      </c>
      <c r="C29" s="30">
        <v>630</v>
      </c>
      <c r="D29" s="24"/>
      <c r="E29" s="34"/>
      <c r="F29" s="29" t="s">
        <v>153</v>
      </c>
      <c r="G29" s="30">
        <v>610</v>
      </c>
      <c r="H29" s="24"/>
      <c r="I29" s="33"/>
      <c r="J29" s="29"/>
      <c r="K29" s="30"/>
      <c r="L29" s="38"/>
    </row>
    <row r="30" spans="1:12" ht="16.5" customHeight="1" x14ac:dyDescent="0.15">
      <c r="A30" s="259" t="s">
        <v>86</v>
      </c>
      <c r="B30" s="260"/>
      <c r="C30" s="39">
        <f>SUM(C14:C29)</f>
        <v>10090</v>
      </c>
      <c r="D30" s="41">
        <f>SUM(D14:D29)</f>
        <v>0</v>
      </c>
      <c r="E30" s="261" t="s">
        <v>86</v>
      </c>
      <c r="F30" s="262"/>
      <c r="G30" s="39">
        <f>SUM(G14:G29)</f>
        <v>9960</v>
      </c>
      <c r="H30" s="40">
        <f>SUM(H14:H29)</f>
        <v>0</v>
      </c>
      <c r="I30" s="261" t="s">
        <v>86</v>
      </c>
      <c r="J30" s="262"/>
      <c r="K30" s="39">
        <f>SUM(K14:K29)</f>
        <v>9230</v>
      </c>
      <c r="L30" s="40">
        <f>SUM(L14:L29)</f>
        <v>0</v>
      </c>
    </row>
    <row r="31" spans="1:12" ht="20.25" customHeight="1" x14ac:dyDescent="0.15">
      <c r="A31" s="374" t="s">
        <v>673</v>
      </c>
      <c r="B31" s="102"/>
      <c r="C31" s="102"/>
      <c r="D31" s="102"/>
      <c r="E31" s="102"/>
      <c r="F31" s="102"/>
      <c r="G31" s="102"/>
      <c r="H31" s="102"/>
      <c r="I31" s="102"/>
      <c r="J31" s="102"/>
      <c r="K31" s="3"/>
    </row>
    <row r="32" spans="1:12" ht="16.5" customHeight="1" x14ac:dyDescent="0.15">
      <c r="A32" s="52"/>
      <c r="B32" s="53"/>
      <c r="C32" s="42"/>
      <c r="D32" s="43"/>
      <c r="E32" s="263" t="s">
        <v>87</v>
      </c>
      <c r="F32" s="264"/>
      <c r="G32" s="265"/>
      <c r="H32" s="263" t="s">
        <v>88</v>
      </c>
      <c r="I32" s="264"/>
      <c r="J32" s="265"/>
    </row>
    <row r="33" spans="1:22" ht="16.5" customHeight="1" x14ac:dyDescent="0.15">
      <c r="A33" s="53"/>
      <c r="B33" s="53"/>
      <c r="C33" s="305" t="s">
        <v>89</v>
      </c>
      <c r="D33" s="306"/>
      <c r="E33" s="307">
        <f>中央】部数表!E40</f>
        <v>41710</v>
      </c>
      <c r="F33" s="308"/>
      <c r="G33" s="309"/>
      <c r="H33" s="310">
        <f>中央】部数表!H40</f>
        <v>0</v>
      </c>
      <c r="I33" s="311"/>
      <c r="J33" s="312"/>
    </row>
    <row r="34" spans="1:22" ht="16.5" customHeight="1" x14ac:dyDescent="0.15">
      <c r="C34" s="300" t="s">
        <v>90</v>
      </c>
      <c r="D34" s="301"/>
      <c r="E34" s="302">
        <f>SUM(C30+G30+K30)</f>
        <v>29280</v>
      </c>
      <c r="F34" s="303"/>
      <c r="G34" s="304"/>
      <c r="H34" s="302">
        <f>D30+H30+L30</f>
        <v>0</v>
      </c>
      <c r="I34" s="303"/>
      <c r="J34" s="304"/>
    </row>
    <row r="35" spans="1:22" ht="16.5" customHeight="1" x14ac:dyDescent="0.15">
      <c r="C35" s="248" t="s">
        <v>91</v>
      </c>
      <c r="D35" s="249"/>
      <c r="E35" s="250">
        <f>中央】部数表!E42</f>
        <v>16860</v>
      </c>
      <c r="F35" s="251"/>
      <c r="G35" s="252"/>
      <c r="H35" s="253">
        <f>中央】部数表!H42</f>
        <v>0</v>
      </c>
      <c r="I35" s="254"/>
      <c r="J35" s="255"/>
    </row>
    <row r="36" spans="1:22" ht="16.5" customHeight="1" x14ac:dyDescent="0.15">
      <c r="C36" s="248" t="s">
        <v>92</v>
      </c>
      <c r="D36" s="249"/>
      <c r="E36" s="250">
        <f>中央】部数表!E43</f>
        <v>19190</v>
      </c>
      <c r="F36" s="251"/>
      <c r="G36" s="252"/>
      <c r="H36" s="253">
        <f>中央】部数表!H43</f>
        <v>0</v>
      </c>
      <c r="I36" s="254"/>
      <c r="J36" s="255"/>
    </row>
    <row r="37" spans="1:22" ht="16.5" customHeight="1" x14ac:dyDescent="0.15">
      <c r="C37" s="248" t="s">
        <v>93</v>
      </c>
      <c r="D37" s="249"/>
      <c r="E37" s="250">
        <f>中央】部数表!E44</f>
        <v>5780</v>
      </c>
      <c r="F37" s="251"/>
      <c r="G37" s="252"/>
      <c r="H37" s="253">
        <f>中央】部数表!H44</f>
        <v>0</v>
      </c>
      <c r="I37" s="254"/>
      <c r="J37" s="255"/>
      <c r="V37" s="54"/>
    </row>
    <row r="38" spans="1:22" ht="16.5" customHeight="1" x14ac:dyDescent="0.15">
      <c r="C38" s="248" t="s">
        <v>94</v>
      </c>
      <c r="D38" s="249"/>
      <c r="E38" s="250">
        <f>中央】部数表!E45</f>
        <v>27630</v>
      </c>
      <c r="F38" s="251"/>
      <c r="G38" s="251"/>
      <c r="H38" s="253">
        <f>中央】部数表!H45</f>
        <v>0</v>
      </c>
      <c r="I38" s="254"/>
      <c r="J38" s="255"/>
    </row>
    <row r="39" spans="1:22" ht="16.5" customHeight="1" x14ac:dyDescent="0.15">
      <c r="C39" s="313" t="s">
        <v>95</v>
      </c>
      <c r="D39" s="313"/>
      <c r="E39" s="314">
        <f>中央】部数表!E46</f>
        <v>8200</v>
      </c>
      <c r="F39" s="315"/>
      <c r="G39" s="315"/>
      <c r="H39" s="316">
        <f>中央】部数表!H46</f>
        <v>0</v>
      </c>
      <c r="I39" s="317"/>
      <c r="J39" s="318"/>
    </row>
    <row r="40" spans="1:22" ht="16.5" customHeight="1" x14ac:dyDescent="0.15">
      <c r="C40" s="319" t="s">
        <v>96</v>
      </c>
      <c r="D40" s="320"/>
      <c r="E40" s="321">
        <f>SUM(E33:E39)</f>
        <v>148650</v>
      </c>
      <c r="F40" s="322"/>
      <c r="G40" s="322"/>
      <c r="H40" s="323">
        <f>SUM(H33:J39)</f>
        <v>0</v>
      </c>
      <c r="I40" s="324"/>
      <c r="J40" s="325"/>
    </row>
    <row r="41" spans="1:22" ht="16.5" customHeight="1" x14ac:dyDescent="0.15"/>
    <row r="42" spans="1:22" ht="16.5" customHeight="1" x14ac:dyDescent="0.15"/>
    <row r="43" spans="1:22" ht="16.5" customHeight="1" x14ac:dyDescent="0.15">
      <c r="L43" s="48" t="s">
        <v>154</v>
      </c>
    </row>
    <row r="44" spans="1:22" ht="16.5" customHeight="1" x14ac:dyDescent="0.15">
      <c r="L44" s="48" t="s">
        <v>155</v>
      </c>
    </row>
    <row r="45" spans="1:22" ht="16.5" customHeight="1" x14ac:dyDescent="0.15">
      <c r="A45" s="3"/>
      <c r="B45" s="3"/>
      <c r="L45" s="50" t="s">
        <v>156</v>
      </c>
    </row>
    <row r="46" spans="1:22" ht="15" customHeight="1" x14ac:dyDescent="0.15">
      <c r="A46" s="281" t="s">
        <v>157</v>
      </c>
      <c r="B46" s="281"/>
      <c r="C46" s="281"/>
      <c r="D46" s="281"/>
      <c r="E46" s="281"/>
      <c r="F46" s="281"/>
      <c r="G46" s="281"/>
      <c r="H46" s="281"/>
      <c r="I46" s="281"/>
      <c r="J46" s="281"/>
      <c r="K46" s="281"/>
      <c r="L46" s="281"/>
    </row>
    <row r="47" spans="1:22" ht="15" customHeight="1" x14ac:dyDescent="0.15"/>
    <row r="48" spans="1:22" ht="15" customHeight="1" x14ac:dyDescent="0.15"/>
    <row r="49" ht="15" customHeight="1" x14ac:dyDescent="0.15"/>
    <row r="50" ht="15" customHeight="1" x14ac:dyDescent="0.15"/>
    <row r="51" ht="15" customHeight="1" x14ac:dyDescent="0.15"/>
    <row r="52" ht="15" customHeight="1" x14ac:dyDescent="0.15"/>
    <row r="124" spans="14:19" x14ac:dyDescent="0.15">
      <c r="N124" s="48"/>
      <c r="O124" s="3"/>
      <c r="P124" s="55"/>
      <c r="Q124" s="1"/>
      <c r="R124" s="55"/>
      <c r="S124" s="3"/>
    </row>
    <row r="125" spans="14:19" x14ac:dyDescent="0.15">
      <c r="N125" s="48"/>
      <c r="O125" s="3"/>
      <c r="P125" s="55"/>
      <c r="Q125" s="1"/>
      <c r="R125" s="55"/>
      <c r="S125" s="3"/>
    </row>
    <row r="126" spans="14:19" x14ac:dyDescent="0.15">
      <c r="N126" s="48"/>
      <c r="O126" s="3"/>
      <c r="P126" s="55"/>
      <c r="Q126" s="1"/>
      <c r="R126" s="56"/>
    </row>
    <row r="127" spans="14:19" x14ac:dyDescent="0.15">
      <c r="N127" s="48"/>
      <c r="O127" s="3"/>
      <c r="P127" s="55"/>
      <c r="Q127" s="3"/>
      <c r="R127" s="56"/>
    </row>
    <row r="128" spans="14:19" x14ac:dyDescent="0.15">
      <c r="N128" s="48"/>
      <c r="O128" s="3"/>
      <c r="P128" s="55"/>
      <c r="Q128" s="1"/>
      <c r="R128" s="55"/>
      <c r="S128" s="3"/>
    </row>
    <row r="129" spans="13:19" x14ac:dyDescent="0.15">
      <c r="N129" s="48"/>
      <c r="O129" s="3"/>
      <c r="P129" s="55"/>
      <c r="Q129" s="1"/>
      <c r="R129" s="56"/>
    </row>
    <row r="130" spans="13:19" x14ac:dyDescent="0.15">
      <c r="N130" s="48"/>
      <c r="O130" s="3"/>
      <c r="P130" s="55"/>
      <c r="Q130" s="56"/>
      <c r="R130" s="56"/>
    </row>
    <row r="131" spans="13:19" x14ac:dyDescent="0.15">
      <c r="N131" s="48"/>
      <c r="O131" s="3"/>
      <c r="P131" s="55"/>
      <c r="Q131" s="1"/>
      <c r="R131" s="56"/>
    </row>
    <row r="132" spans="13:19" x14ac:dyDescent="0.15">
      <c r="N132" s="48"/>
      <c r="O132" s="3"/>
      <c r="P132" s="55"/>
      <c r="Q132" s="56"/>
      <c r="R132" s="56"/>
    </row>
    <row r="133" spans="13:19" x14ac:dyDescent="0.15">
      <c r="N133" s="48"/>
      <c r="O133" s="3"/>
      <c r="P133" s="55"/>
      <c r="Q133" s="1"/>
      <c r="R133" s="56"/>
    </row>
    <row r="134" spans="13:19" x14ac:dyDescent="0.15">
      <c r="N134" s="48"/>
      <c r="O134" s="3"/>
      <c r="P134" s="55"/>
      <c r="Q134" s="56"/>
      <c r="R134" s="56"/>
    </row>
    <row r="135" spans="13:19" x14ac:dyDescent="0.15">
      <c r="N135" s="48"/>
      <c r="O135" s="3"/>
      <c r="P135" s="55"/>
      <c r="Q135" s="1"/>
      <c r="R135" s="55"/>
      <c r="S135" s="3"/>
    </row>
    <row r="136" spans="13:19" x14ac:dyDescent="0.15">
      <c r="N136" s="48"/>
      <c r="O136" s="3"/>
      <c r="P136" s="55"/>
      <c r="Q136" s="1"/>
      <c r="R136" s="56"/>
    </row>
    <row r="137" spans="13:19" x14ac:dyDescent="0.15">
      <c r="N137" s="48"/>
      <c r="O137" s="3"/>
      <c r="P137" s="55"/>
      <c r="Q137" s="56"/>
      <c r="R137" s="56"/>
    </row>
    <row r="138" spans="13:19" x14ac:dyDescent="0.15">
      <c r="N138" s="48"/>
      <c r="O138" s="3"/>
      <c r="P138" s="55"/>
      <c r="Q138" s="1"/>
      <c r="R138" s="56"/>
    </row>
    <row r="139" spans="13:19" x14ac:dyDescent="0.15">
      <c r="N139" s="48"/>
      <c r="O139" s="3"/>
      <c r="P139" s="55"/>
      <c r="Q139" s="56"/>
      <c r="R139" s="56"/>
    </row>
    <row r="140" spans="13:19" x14ac:dyDescent="0.15">
      <c r="M140" s="3"/>
      <c r="N140" s="48"/>
      <c r="O140" s="3"/>
      <c r="P140" s="57"/>
      <c r="Q140" s="48"/>
      <c r="R140" s="57"/>
      <c r="S140" s="3"/>
    </row>
  </sheetData>
  <mergeCells count="54">
    <mergeCell ref="A46:L46"/>
    <mergeCell ref="C39:D39"/>
    <mergeCell ref="E39:G39"/>
    <mergeCell ref="H39:J39"/>
    <mergeCell ref="C40:D40"/>
    <mergeCell ref="E40:G40"/>
    <mergeCell ref="H40:J40"/>
    <mergeCell ref="C37:D37"/>
    <mergeCell ref="E37:G37"/>
    <mergeCell ref="H37:J37"/>
    <mergeCell ref="C38:D38"/>
    <mergeCell ref="E38:G38"/>
    <mergeCell ref="H38:J38"/>
    <mergeCell ref="C35:D35"/>
    <mergeCell ref="E35:G35"/>
    <mergeCell ref="H35:J35"/>
    <mergeCell ref="C36:D36"/>
    <mergeCell ref="E36:G36"/>
    <mergeCell ref="H36:J36"/>
    <mergeCell ref="C34:D34"/>
    <mergeCell ref="E34:G34"/>
    <mergeCell ref="H34:J34"/>
    <mergeCell ref="A13:B13"/>
    <mergeCell ref="E13:F13"/>
    <mergeCell ref="I13:J13"/>
    <mergeCell ref="A30:B30"/>
    <mergeCell ref="E30:F30"/>
    <mergeCell ref="I30:J30"/>
    <mergeCell ref="E32:G32"/>
    <mergeCell ref="H32:J32"/>
    <mergeCell ref="C33:D33"/>
    <mergeCell ref="E33:G33"/>
    <mergeCell ref="H33:J33"/>
    <mergeCell ref="A12:L12"/>
    <mergeCell ref="F7:H7"/>
    <mergeCell ref="C8:H8"/>
    <mergeCell ref="I8:K8"/>
    <mergeCell ref="A9:H9"/>
    <mergeCell ref="I9:K10"/>
    <mergeCell ref="L9:L10"/>
    <mergeCell ref="C10:D10"/>
    <mergeCell ref="G10:H10"/>
    <mergeCell ref="A11:L11"/>
    <mergeCell ref="A2:L2"/>
    <mergeCell ref="C4:G4"/>
    <mergeCell ref="I4:K4"/>
    <mergeCell ref="A5:E5"/>
    <mergeCell ref="F5:H5"/>
    <mergeCell ref="L5:L7"/>
    <mergeCell ref="C6:G6"/>
    <mergeCell ref="I6:K6"/>
    <mergeCell ref="A7:E7"/>
    <mergeCell ref="I5:J5"/>
    <mergeCell ref="I7:J7"/>
  </mergeCells>
  <phoneticPr fontId="3"/>
  <dataValidations count="1">
    <dataValidation type="whole" operator="lessThanOrEqual" allowBlank="1" showInputMessage="1" showErrorMessage="1" error="持ち部数内の部数を入力ください。" sqref="D14:D29 H14:H29 L14:L29" xr:uid="{00000000-0002-0000-0500-000000000000}">
      <formula1>C14</formula1>
    </dataValidation>
  </dataValidations>
  <printOptions horizontalCentered="1"/>
  <pageMargins left="0.59055118110236227" right="0.59055118110236227" top="0.39370078740157483" bottom="0.39370078740157483" header="0.31496062992125984" footer="0.31496062992125984"/>
  <pageSetup paperSize="9" orientation="portrait" r:id="rId1"/>
  <rowBreaks count="2" manualBreakCount="2">
    <brk id="57" max="16383" man="1"/>
    <brk id="11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S247"/>
  <sheetViews>
    <sheetView showZeros="0" view="pageBreakPreview" zoomScaleNormal="100" zoomScaleSheetLayoutView="100" workbookViewId="0">
      <selection activeCell="A2" sqref="A2:L2"/>
    </sheetView>
  </sheetViews>
  <sheetFormatPr defaultRowHeight="13.5" x14ac:dyDescent="0.15"/>
  <cols>
    <col min="1" max="1" width="3.25" style="1" customWidth="1"/>
    <col min="2" max="4" width="8.75" style="2" customWidth="1"/>
    <col min="5" max="5" width="3.25" style="2" customWidth="1"/>
    <col min="6" max="6" width="8.75" style="2" customWidth="1"/>
    <col min="7" max="7" width="8.75" style="1" customWidth="1"/>
    <col min="8" max="8" width="8.75" style="2" customWidth="1"/>
    <col min="9" max="9" width="3.25" style="2" customWidth="1"/>
    <col min="10" max="13" width="8.75" style="2" customWidth="1"/>
    <col min="14" max="14" width="4.375" style="2" customWidth="1"/>
    <col min="15" max="15" width="46.375" style="2" customWidth="1"/>
    <col min="16" max="16" width="8.75" style="2" customWidth="1"/>
    <col min="17" max="16384" width="9" style="2"/>
  </cols>
  <sheetData>
    <row r="1" spans="1:12" ht="35.25" customHeight="1" x14ac:dyDescent="0.15"/>
    <row r="2" spans="1:12" ht="26.25" customHeight="1" x14ac:dyDescent="0.15">
      <c r="A2" s="210" t="s">
        <v>0</v>
      </c>
      <c r="B2" s="210"/>
      <c r="C2" s="210"/>
      <c r="D2" s="210"/>
      <c r="E2" s="210"/>
      <c r="F2" s="210"/>
      <c r="G2" s="210"/>
      <c r="H2" s="210"/>
      <c r="I2" s="210"/>
      <c r="J2" s="210"/>
      <c r="K2" s="210"/>
      <c r="L2" s="210"/>
    </row>
    <row r="3" spans="1:12" ht="16.5" customHeight="1" x14ac:dyDescent="0.15">
      <c r="A3" s="3"/>
      <c r="G3" s="4"/>
    </row>
    <row r="4" spans="1:12" ht="16.5" customHeight="1" x14ac:dyDescent="0.15">
      <c r="A4" s="5" t="s">
        <v>1</v>
      </c>
      <c r="B4" s="6"/>
      <c r="C4" s="292">
        <f>南部・河辺・雄和】部数表!C4</f>
        <v>0</v>
      </c>
      <c r="D4" s="292"/>
      <c r="E4" s="292"/>
      <c r="F4" s="292"/>
      <c r="G4" s="292"/>
      <c r="H4" s="7" t="s">
        <v>2</v>
      </c>
      <c r="I4" s="212" t="s">
        <v>3</v>
      </c>
      <c r="J4" s="213"/>
      <c r="K4" s="214"/>
      <c r="L4" s="8" t="s">
        <v>158</v>
      </c>
    </row>
    <row r="5" spans="1:12" ht="16.5" customHeight="1" x14ac:dyDescent="0.15">
      <c r="A5" s="215"/>
      <c r="B5" s="216"/>
      <c r="C5" s="216"/>
      <c r="D5" s="216"/>
      <c r="E5" s="216"/>
      <c r="F5" s="217" t="s">
        <v>5</v>
      </c>
      <c r="G5" s="217"/>
      <c r="H5" s="218"/>
      <c r="I5" s="296" t="str">
        <f>中央】部数表!I5</f>
        <v>月　　日</v>
      </c>
      <c r="J5" s="297"/>
      <c r="K5" s="176" t="s">
        <v>668</v>
      </c>
      <c r="L5" s="293">
        <f>南部・河辺・雄和】部数表!L5</f>
        <v>0</v>
      </c>
    </row>
    <row r="6" spans="1:12" ht="16.5" customHeight="1" x14ac:dyDescent="0.15">
      <c r="A6" s="9" t="s">
        <v>6</v>
      </c>
      <c r="C6" s="233">
        <f>南部・河辺・雄和】部数表!C6</f>
        <v>0</v>
      </c>
      <c r="D6" s="233"/>
      <c r="E6" s="233"/>
      <c r="F6" s="233"/>
      <c r="G6" s="233"/>
      <c r="H6" s="10" t="s">
        <v>2</v>
      </c>
      <c r="I6" s="223" t="s">
        <v>7</v>
      </c>
      <c r="J6" s="224"/>
      <c r="K6" s="225"/>
      <c r="L6" s="294"/>
    </row>
    <row r="7" spans="1:12" ht="16.5" customHeight="1" x14ac:dyDescent="0.15">
      <c r="A7" s="215"/>
      <c r="B7" s="216"/>
      <c r="C7" s="216"/>
      <c r="D7" s="216"/>
      <c r="E7" s="216"/>
      <c r="F7" s="217" t="s">
        <v>5</v>
      </c>
      <c r="G7" s="217"/>
      <c r="H7" s="218"/>
      <c r="I7" s="298" t="str">
        <f>中央】部数表!I7</f>
        <v>月　　日</v>
      </c>
      <c r="J7" s="299"/>
      <c r="K7" s="177" t="s">
        <v>669</v>
      </c>
      <c r="L7" s="295"/>
    </row>
    <row r="8" spans="1:12" ht="16.5" customHeight="1" x14ac:dyDescent="0.15">
      <c r="A8" s="11" t="s">
        <v>8</v>
      </c>
      <c r="B8" s="12"/>
      <c r="C8" s="233"/>
      <c r="D8" s="233"/>
      <c r="E8" s="233"/>
      <c r="F8" s="233"/>
      <c r="G8" s="233"/>
      <c r="H8" s="234"/>
      <c r="I8" s="212" t="s">
        <v>9</v>
      </c>
      <c r="J8" s="213"/>
      <c r="K8" s="213"/>
      <c r="L8" s="13" t="s">
        <v>10</v>
      </c>
    </row>
    <row r="9" spans="1:12" ht="16.5" customHeight="1" x14ac:dyDescent="0.15">
      <c r="A9" s="235"/>
      <c r="B9" s="236"/>
      <c r="C9" s="236"/>
      <c r="D9" s="236"/>
      <c r="E9" s="236"/>
      <c r="F9" s="236"/>
      <c r="G9" s="236"/>
      <c r="H9" s="237"/>
      <c r="I9" s="238"/>
      <c r="J9" s="239"/>
      <c r="K9" s="240"/>
      <c r="L9" s="244"/>
    </row>
    <row r="10" spans="1:12" ht="16.5" customHeight="1" x14ac:dyDescent="0.15">
      <c r="A10" s="14" t="s">
        <v>159</v>
      </c>
      <c r="B10" s="15"/>
      <c r="C10" s="246"/>
      <c r="D10" s="246"/>
      <c r="E10" s="16" t="s">
        <v>160</v>
      </c>
      <c r="F10" s="15"/>
      <c r="G10" s="246"/>
      <c r="H10" s="247"/>
      <c r="I10" s="241"/>
      <c r="J10" s="242"/>
      <c r="K10" s="243"/>
      <c r="L10" s="245"/>
    </row>
    <row r="11" spans="1:12" s="17" customFormat="1" ht="16.5" customHeight="1" x14ac:dyDescent="0.15">
      <c r="A11" s="375" t="s">
        <v>670</v>
      </c>
      <c r="B11" s="375"/>
      <c r="C11" s="375"/>
      <c r="D11" s="375"/>
      <c r="E11" s="375"/>
      <c r="F11" s="375"/>
      <c r="G11" s="375"/>
      <c r="H11" s="375"/>
      <c r="I11" s="375"/>
      <c r="J11" s="375"/>
      <c r="K11" s="375"/>
      <c r="L11" s="375"/>
    </row>
    <row r="12" spans="1:12" ht="18" customHeight="1" x14ac:dyDescent="0.15">
      <c r="A12" s="326" t="s">
        <v>161</v>
      </c>
      <c r="B12" s="327"/>
      <c r="C12" s="327"/>
      <c r="D12" s="327"/>
      <c r="E12" s="327"/>
      <c r="F12" s="327"/>
      <c r="G12" s="327"/>
      <c r="H12" s="327"/>
      <c r="I12" s="327"/>
      <c r="J12" s="327"/>
      <c r="K12" s="327"/>
      <c r="L12" s="328"/>
    </row>
    <row r="13" spans="1:12" ht="16.5" customHeight="1" x14ac:dyDescent="0.15">
      <c r="A13" s="329" t="s">
        <v>14</v>
      </c>
      <c r="B13" s="330"/>
      <c r="C13" s="58" t="s">
        <v>15</v>
      </c>
      <c r="D13" s="59" t="s">
        <v>16</v>
      </c>
      <c r="E13" s="329" t="s">
        <v>162</v>
      </c>
      <c r="F13" s="330"/>
      <c r="G13" s="58" t="s">
        <v>15</v>
      </c>
      <c r="H13" s="60" t="s">
        <v>16</v>
      </c>
      <c r="I13" s="331" t="s">
        <v>162</v>
      </c>
      <c r="J13" s="330"/>
      <c r="K13" s="58" t="s">
        <v>15</v>
      </c>
      <c r="L13" s="60" t="s">
        <v>16</v>
      </c>
    </row>
    <row r="14" spans="1:12" ht="16.5" customHeight="1" x14ac:dyDescent="0.15">
      <c r="A14" s="28"/>
      <c r="B14" s="35" t="s">
        <v>163</v>
      </c>
      <c r="C14" s="23">
        <v>700</v>
      </c>
      <c r="D14" s="24"/>
      <c r="E14" s="28"/>
      <c r="F14" s="35" t="s">
        <v>164</v>
      </c>
      <c r="G14" s="23">
        <v>580</v>
      </c>
      <c r="H14" s="24"/>
      <c r="I14" s="25"/>
      <c r="J14" s="35" t="s">
        <v>165</v>
      </c>
      <c r="K14" s="23">
        <v>460</v>
      </c>
      <c r="L14" s="24"/>
    </row>
    <row r="15" spans="1:12" ht="16.5" customHeight="1" x14ac:dyDescent="0.15">
      <c r="A15" s="34"/>
      <c r="B15" s="29" t="s">
        <v>166</v>
      </c>
      <c r="C15" s="30">
        <v>620</v>
      </c>
      <c r="D15" s="24"/>
      <c r="E15" s="34"/>
      <c r="F15" s="29" t="s">
        <v>167</v>
      </c>
      <c r="G15" s="30">
        <v>590</v>
      </c>
      <c r="H15" s="24"/>
      <c r="I15" s="33"/>
      <c r="J15" s="29" t="s">
        <v>168</v>
      </c>
      <c r="K15" s="30">
        <v>760</v>
      </c>
      <c r="L15" s="24"/>
    </row>
    <row r="16" spans="1:12" ht="16.5" customHeight="1" x14ac:dyDescent="0.15">
      <c r="A16" s="34"/>
      <c r="B16" s="29" t="s">
        <v>169</v>
      </c>
      <c r="C16" s="30">
        <v>820</v>
      </c>
      <c r="D16" s="24"/>
      <c r="E16" s="34"/>
      <c r="F16" s="29" t="s">
        <v>170</v>
      </c>
      <c r="G16" s="30">
        <v>580</v>
      </c>
      <c r="H16" s="24"/>
      <c r="I16" s="33"/>
      <c r="J16" s="29" t="s">
        <v>171</v>
      </c>
      <c r="K16" s="30">
        <v>320</v>
      </c>
      <c r="L16" s="24"/>
    </row>
    <row r="17" spans="1:12" ht="16.5" customHeight="1" x14ac:dyDescent="0.15">
      <c r="A17" s="34"/>
      <c r="B17" s="29" t="s">
        <v>172</v>
      </c>
      <c r="C17" s="30">
        <v>260</v>
      </c>
      <c r="D17" s="24"/>
      <c r="E17" s="34"/>
      <c r="F17" s="29" t="s">
        <v>173</v>
      </c>
      <c r="G17" s="30">
        <v>670</v>
      </c>
      <c r="H17" s="24"/>
      <c r="I17" s="33"/>
      <c r="J17" s="29" t="s">
        <v>174</v>
      </c>
      <c r="K17" s="30">
        <v>830</v>
      </c>
      <c r="L17" s="24"/>
    </row>
    <row r="18" spans="1:12" ht="16.5" customHeight="1" x14ac:dyDescent="0.15">
      <c r="A18" s="34"/>
      <c r="B18" s="29" t="s">
        <v>175</v>
      </c>
      <c r="C18" s="30">
        <v>620</v>
      </c>
      <c r="D18" s="24"/>
      <c r="E18" s="34"/>
      <c r="F18" s="29" t="s">
        <v>176</v>
      </c>
      <c r="G18" s="30">
        <v>770</v>
      </c>
      <c r="H18" s="24"/>
      <c r="I18" s="33"/>
      <c r="J18" s="29" t="s">
        <v>177</v>
      </c>
      <c r="K18" s="30">
        <v>920</v>
      </c>
      <c r="L18" s="24"/>
    </row>
    <row r="19" spans="1:12" ht="16.5" customHeight="1" x14ac:dyDescent="0.15">
      <c r="A19" s="34"/>
      <c r="B19" s="29" t="s">
        <v>178</v>
      </c>
      <c r="C19" s="30">
        <v>940</v>
      </c>
      <c r="D19" s="24"/>
      <c r="E19" s="34"/>
      <c r="F19" s="29" t="s">
        <v>179</v>
      </c>
      <c r="G19" s="30">
        <v>570</v>
      </c>
      <c r="H19" s="24"/>
      <c r="I19" s="33"/>
      <c r="J19" s="29" t="s">
        <v>180</v>
      </c>
      <c r="K19" s="30">
        <v>720</v>
      </c>
      <c r="L19" s="24"/>
    </row>
    <row r="20" spans="1:12" ht="16.5" customHeight="1" x14ac:dyDescent="0.15">
      <c r="A20" s="34"/>
      <c r="B20" s="29" t="s">
        <v>181</v>
      </c>
      <c r="C20" s="30">
        <v>480</v>
      </c>
      <c r="D20" s="24"/>
      <c r="E20" s="34"/>
      <c r="F20" s="29" t="s">
        <v>182</v>
      </c>
      <c r="G20" s="30">
        <v>330</v>
      </c>
      <c r="H20" s="24"/>
      <c r="I20" s="33"/>
      <c r="J20" s="29" t="s">
        <v>183</v>
      </c>
      <c r="K20" s="30">
        <v>490</v>
      </c>
      <c r="L20" s="24"/>
    </row>
    <row r="21" spans="1:12" ht="16.5" customHeight="1" x14ac:dyDescent="0.15">
      <c r="A21" s="34"/>
      <c r="B21" s="29" t="s">
        <v>184</v>
      </c>
      <c r="C21" s="30">
        <v>320</v>
      </c>
      <c r="D21" s="24"/>
      <c r="E21" s="34"/>
      <c r="F21" s="29" t="s">
        <v>185</v>
      </c>
      <c r="G21" s="30">
        <v>850</v>
      </c>
      <c r="H21" s="24"/>
      <c r="I21" s="33"/>
      <c r="J21" s="29" t="s">
        <v>186</v>
      </c>
      <c r="K21" s="30">
        <v>320</v>
      </c>
      <c r="L21" s="24"/>
    </row>
    <row r="22" spans="1:12" ht="16.5" customHeight="1" x14ac:dyDescent="0.15">
      <c r="A22" s="34"/>
      <c r="B22" s="29" t="s">
        <v>187</v>
      </c>
      <c r="C22" s="30">
        <v>300</v>
      </c>
      <c r="D22" s="24"/>
      <c r="E22" s="34"/>
      <c r="F22" s="29" t="s">
        <v>188</v>
      </c>
      <c r="G22" s="30">
        <v>510</v>
      </c>
      <c r="H22" s="24"/>
      <c r="I22" s="33"/>
      <c r="J22" s="29" t="s">
        <v>189</v>
      </c>
      <c r="K22" s="30">
        <v>510</v>
      </c>
      <c r="L22" s="24"/>
    </row>
    <row r="23" spans="1:12" ht="16.5" customHeight="1" x14ac:dyDescent="0.15">
      <c r="A23" s="61"/>
      <c r="B23" s="62" t="s">
        <v>190</v>
      </c>
      <c r="C23" s="63">
        <v>590</v>
      </c>
      <c r="D23" s="24"/>
      <c r="E23" s="61"/>
      <c r="F23" s="62" t="s">
        <v>191</v>
      </c>
      <c r="G23" s="63">
        <v>430</v>
      </c>
      <c r="H23" s="24"/>
      <c r="I23" s="64"/>
      <c r="J23" s="62"/>
      <c r="K23" s="63"/>
      <c r="L23" s="38"/>
    </row>
    <row r="24" spans="1:12" ht="16.5" customHeight="1" x14ac:dyDescent="0.15">
      <c r="A24" s="332" t="s">
        <v>86</v>
      </c>
      <c r="B24" s="333"/>
      <c r="C24" s="39">
        <f>SUM(C14:C23)</f>
        <v>5650</v>
      </c>
      <c r="D24" s="41">
        <f>SUM(D14:D23)</f>
        <v>0</v>
      </c>
      <c r="E24" s="332" t="s">
        <v>86</v>
      </c>
      <c r="F24" s="333"/>
      <c r="G24" s="39">
        <f>SUM(G14:G23)</f>
        <v>5880</v>
      </c>
      <c r="H24" s="40">
        <f>SUM(H14:H23)</f>
        <v>0</v>
      </c>
      <c r="I24" s="262" t="s">
        <v>86</v>
      </c>
      <c r="J24" s="333"/>
      <c r="K24" s="39">
        <f>SUM(K14:K23)</f>
        <v>5330</v>
      </c>
      <c r="L24" s="40">
        <f>SUM(L14:L23)</f>
        <v>0</v>
      </c>
    </row>
    <row r="25" spans="1:12" ht="20.25" customHeight="1" x14ac:dyDescent="0.15">
      <c r="A25" s="374" t="s">
        <v>673</v>
      </c>
      <c r="B25" s="102"/>
      <c r="C25" s="102"/>
      <c r="D25" s="102"/>
      <c r="E25" s="102"/>
      <c r="F25" s="102"/>
      <c r="G25" s="102"/>
      <c r="H25" s="102"/>
      <c r="I25" s="102"/>
      <c r="J25" s="102"/>
      <c r="K25" s="3"/>
    </row>
    <row r="26" spans="1:12" ht="16.5" customHeight="1" x14ac:dyDescent="0.15">
      <c r="A26" s="65"/>
      <c r="B26" s="65"/>
      <c r="C26" s="319"/>
      <c r="D26" s="320"/>
      <c r="E26" s="334" t="s">
        <v>87</v>
      </c>
      <c r="F26" s="335"/>
      <c r="G26" s="335"/>
      <c r="H26" s="334" t="s">
        <v>88</v>
      </c>
      <c r="I26" s="335"/>
      <c r="J26" s="336"/>
      <c r="K26" s="65"/>
      <c r="L26" s="65"/>
    </row>
    <row r="27" spans="1:12" ht="16.5" customHeight="1" x14ac:dyDescent="0.15">
      <c r="A27" s="66"/>
      <c r="B27" s="66"/>
      <c r="C27" s="305" t="s">
        <v>89</v>
      </c>
      <c r="D27" s="306"/>
      <c r="E27" s="337">
        <f>中央】部数表!E40</f>
        <v>41710</v>
      </c>
      <c r="F27" s="338"/>
      <c r="G27" s="338"/>
      <c r="H27" s="339">
        <f>中央】部数表!H40</f>
        <v>0</v>
      </c>
      <c r="I27" s="340"/>
      <c r="J27" s="341"/>
      <c r="K27" s="67"/>
      <c r="L27" s="67"/>
    </row>
    <row r="28" spans="1:12" ht="16.5" customHeight="1" x14ac:dyDescent="0.15">
      <c r="A28" s="67"/>
      <c r="B28" s="66"/>
      <c r="C28" s="248" t="s">
        <v>90</v>
      </c>
      <c r="D28" s="249"/>
      <c r="E28" s="342">
        <f>中央】部数表!E41</f>
        <v>29280</v>
      </c>
      <c r="F28" s="343"/>
      <c r="G28" s="343"/>
      <c r="H28" s="344">
        <f>中央】部数表!H41</f>
        <v>0</v>
      </c>
      <c r="I28" s="345"/>
      <c r="J28" s="346"/>
      <c r="K28" s="68"/>
      <c r="L28" s="66"/>
    </row>
    <row r="29" spans="1:12" ht="16.5" customHeight="1" x14ac:dyDescent="0.15">
      <c r="A29" s="67"/>
      <c r="B29" s="66"/>
      <c r="C29" s="300" t="s">
        <v>91</v>
      </c>
      <c r="D29" s="301"/>
      <c r="E29" s="347">
        <f>C24+G24+K24</f>
        <v>16860</v>
      </c>
      <c r="F29" s="348"/>
      <c r="G29" s="348"/>
      <c r="H29" s="347">
        <f>D24+H24+L24</f>
        <v>0</v>
      </c>
      <c r="I29" s="348"/>
      <c r="J29" s="349"/>
      <c r="K29" s="68"/>
      <c r="L29" s="66"/>
    </row>
    <row r="30" spans="1:12" ht="16.5" customHeight="1" x14ac:dyDescent="0.15">
      <c r="A30" s="67"/>
      <c r="B30" s="66"/>
      <c r="C30" s="248" t="s">
        <v>92</v>
      </c>
      <c r="D30" s="249"/>
      <c r="E30" s="342">
        <f>中央】部数表!E43</f>
        <v>19190</v>
      </c>
      <c r="F30" s="343"/>
      <c r="G30" s="343"/>
      <c r="H30" s="344">
        <f>中央】部数表!H43</f>
        <v>0</v>
      </c>
      <c r="I30" s="345"/>
      <c r="J30" s="346"/>
      <c r="K30" s="68"/>
      <c r="L30" s="66"/>
    </row>
    <row r="31" spans="1:12" ht="16.5" customHeight="1" x14ac:dyDescent="0.15">
      <c r="A31" s="67"/>
      <c r="B31" s="66"/>
      <c r="C31" s="248" t="s">
        <v>93</v>
      </c>
      <c r="D31" s="249"/>
      <c r="E31" s="342">
        <f>中央】部数表!E44</f>
        <v>5780</v>
      </c>
      <c r="F31" s="343"/>
      <c r="G31" s="343"/>
      <c r="H31" s="344">
        <f>中央】部数表!H44</f>
        <v>0</v>
      </c>
      <c r="I31" s="345"/>
      <c r="J31" s="346"/>
      <c r="K31" s="68"/>
      <c r="L31" s="66"/>
    </row>
    <row r="32" spans="1:12" ht="16.5" customHeight="1" x14ac:dyDescent="0.15">
      <c r="A32" s="67"/>
      <c r="B32" s="66"/>
      <c r="C32" s="248" t="s">
        <v>94</v>
      </c>
      <c r="D32" s="249"/>
      <c r="E32" s="342">
        <f>中央】部数表!E45</f>
        <v>27630</v>
      </c>
      <c r="F32" s="343"/>
      <c r="G32" s="343"/>
      <c r="H32" s="344">
        <f>中央】部数表!H45</f>
        <v>0</v>
      </c>
      <c r="I32" s="345"/>
      <c r="J32" s="346"/>
      <c r="K32" s="68"/>
      <c r="L32" s="66"/>
    </row>
    <row r="33" spans="1:12" ht="16.5" customHeight="1" x14ac:dyDescent="0.15">
      <c r="C33" s="313" t="s">
        <v>95</v>
      </c>
      <c r="D33" s="313"/>
      <c r="E33" s="314">
        <f>中央】部数表!E46</f>
        <v>8200</v>
      </c>
      <c r="F33" s="315"/>
      <c r="G33" s="315"/>
      <c r="H33" s="316">
        <f>中央】部数表!H46</f>
        <v>0</v>
      </c>
      <c r="I33" s="317"/>
      <c r="J33" s="318"/>
    </row>
    <row r="34" spans="1:12" ht="16.5" customHeight="1" x14ac:dyDescent="0.15">
      <c r="A34" s="67"/>
      <c r="B34" s="66"/>
      <c r="C34" s="319" t="s">
        <v>96</v>
      </c>
      <c r="D34" s="320"/>
      <c r="E34" s="350">
        <f>SUM(E27:E33)</f>
        <v>148650</v>
      </c>
      <c r="F34" s="351"/>
      <c r="G34" s="351"/>
      <c r="H34" s="352">
        <f>SUM(H27:J33)</f>
        <v>0</v>
      </c>
      <c r="I34" s="353"/>
      <c r="J34" s="354"/>
      <c r="K34" s="68"/>
      <c r="L34" s="66"/>
    </row>
    <row r="35" spans="1:12" ht="16.5" customHeight="1" x14ac:dyDescent="0.15">
      <c r="A35" s="67"/>
      <c r="B35" s="66"/>
      <c r="C35" s="68"/>
      <c r="D35" s="66"/>
      <c r="E35" s="67"/>
      <c r="F35" s="66"/>
      <c r="G35" s="68"/>
      <c r="H35" s="66"/>
      <c r="I35" s="67"/>
      <c r="J35" s="66"/>
      <c r="K35" s="68"/>
      <c r="L35" s="66"/>
    </row>
    <row r="36" spans="1:12" ht="16.5" customHeight="1" x14ac:dyDescent="0.15">
      <c r="A36" s="67"/>
      <c r="B36" s="70"/>
      <c r="C36" s="68"/>
      <c r="D36" s="66"/>
      <c r="E36" s="67"/>
      <c r="F36" s="70"/>
      <c r="G36" s="68"/>
      <c r="H36" s="66"/>
      <c r="I36" s="67"/>
      <c r="J36" s="70"/>
      <c r="K36" s="68"/>
      <c r="L36" s="66"/>
    </row>
    <row r="37" spans="1:12" ht="16.5" customHeight="1" x14ac:dyDescent="0.15">
      <c r="A37" s="67"/>
      <c r="B37" s="70"/>
      <c r="C37" s="68"/>
      <c r="D37" s="66"/>
      <c r="E37" s="67"/>
      <c r="F37" s="70"/>
      <c r="G37" s="68"/>
      <c r="H37" s="66"/>
      <c r="I37" s="67"/>
      <c r="J37" s="70"/>
      <c r="K37" s="68"/>
      <c r="L37" s="48" t="s">
        <v>192</v>
      </c>
    </row>
    <row r="38" spans="1:12" ht="16.5" customHeight="1" x14ac:dyDescent="0.15">
      <c r="A38" s="66"/>
      <c r="B38" s="66"/>
      <c r="C38" s="69"/>
      <c r="D38" s="69"/>
      <c r="E38" s="66"/>
      <c r="F38" s="66"/>
      <c r="G38" s="69"/>
      <c r="H38" s="69"/>
      <c r="I38" s="66"/>
      <c r="J38" s="66"/>
      <c r="K38" s="69"/>
      <c r="L38" s="48" t="s">
        <v>193</v>
      </c>
    </row>
    <row r="39" spans="1:12" ht="16.5" customHeight="1" x14ac:dyDescent="0.15">
      <c r="A39" s="53"/>
      <c r="B39" s="53"/>
      <c r="C39" s="53"/>
      <c r="D39" s="53"/>
      <c r="E39" s="53"/>
      <c r="F39" s="53"/>
      <c r="G39" s="3"/>
      <c r="L39" s="50" t="s">
        <v>194</v>
      </c>
    </row>
    <row r="40" spans="1:12" ht="16.5" customHeight="1" x14ac:dyDescent="0.15">
      <c r="A40" s="281" t="s">
        <v>195</v>
      </c>
      <c r="B40" s="281"/>
      <c r="C40" s="281"/>
      <c r="D40" s="281"/>
      <c r="E40" s="281"/>
      <c r="F40" s="281"/>
      <c r="G40" s="281"/>
      <c r="H40" s="281"/>
      <c r="I40" s="281"/>
      <c r="J40" s="281"/>
      <c r="K40" s="281"/>
      <c r="L40" s="281"/>
    </row>
    <row r="41" spans="1:12" ht="16.5" customHeight="1" x14ac:dyDescent="0.15"/>
    <row r="42" spans="1:12" ht="16.5" customHeight="1" x14ac:dyDescent="0.15"/>
    <row r="43" spans="1:12" ht="16.5" customHeight="1" x14ac:dyDescent="0.15"/>
    <row r="44" spans="1:12" ht="15" customHeight="1" x14ac:dyDescent="0.15"/>
    <row r="45" spans="1:12" ht="15" customHeight="1" x14ac:dyDescent="0.15"/>
    <row r="46" spans="1:12" ht="15" customHeight="1" x14ac:dyDescent="0.15"/>
    <row r="47" spans="1:12" ht="15" customHeight="1" x14ac:dyDescent="0.15"/>
    <row r="48" spans="1:12" ht="15" customHeight="1" x14ac:dyDescent="0.15"/>
    <row r="49" ht="15" customHeight="1" x14ac:dyDescent="0.15"/>
    <row r="50" ht="15" customHeight="1" x14ac:dyDescent="0.15"/>
    <row r="73" spans="14:19" x14ac:dyDescent="0.15">
      <c r="Q73" s="1"/>
      <c r="R73" s="1"/>
    </row>
    <row r="74" spans="14:19" x14ac:dyDescent="0.15">
      <c r="N74" s="48"/>
      <c r="O74" s="3"/>
      <c r="P74" s="55"/>
      <c r="Q74" s="71"/>
      <c r="R74" s="55"/>
      <c r="S74" s="3"/>
    </row>
    <row r="75" spans="14:19" x14ac:dyDescent="0.15">
      <c r="N75" s="48"/>
      <c r="O75" s="3"/>
      <c r="P75" s="55"/>
      <c r="Q75" s="71"/>
      <c r="R75" s="56"/>
      <c r="S75" s="3"/>
    </row>
    <row r="76" spans="14:19" x14ac:dyDescent="0.15">
      <c r="N76" s="48"/>
      <c r="O76" s="72"/>
      <c r="P76" s="55"/>
      <c r="Q76" s="56"/>
      <c r="R76" s="56"/>
      <c r="S76" s="72"/>
    </row>
    <row r="77" spans="14:19" x14ac:dyDescent="0.15">
      <c r="N77" s="48"/>
      <c r="O77" s="72"/>
      <c r="P77" s="55"/>
      <c r="Q77" s="56"/>
      <c r="R77" s="56"/>
      <c r="S77" s="72"/>
    </row>
    <row r="78" spans="14:19" x14ac:dyDescent="0.15">
      <c r="N78" s="48"/>
      <c r="O78" s="3"/>
      <c r="P78" s="55"/>
      <c r="Q78" s="71"/>
      <c r="R78" s="73"/>
      <c r="S78" s="3"/>
    </row>
    <row r="79" spans="14:19" x14ac:dyDescent="0.15">
      <c r="N79" s="48"/>
      <c r="O79" s="3"/>
      <c r="P79" s="55"/>
      <c r="Q79" s="71"/>
      <c r="R79" s="73"/>
      <c r="S79" s="3"/>
    </row>
    <row r="80" spans="14:19" x14ac:dyDescent="0.15">
      <c r="N80" s="48"/>
      <c r="O80" s="3"/>
      <c r="P80" s="55"/>
      <c r="Q80" s="71"/>
      <c r="R80" s="73"/>
      <c r="S80" s="3"/>
    </row>
    <row r="81" spans="14:19" x14ac:dyDescent="0.15">
      <c r="N81" s="48"/>
      <c r="O81" s="3"/>
      <c r="P81" s="55"/>
      <c r="Q81" s="71"/>
      <c r="R81" s="55"/>
      <c r="S81" s="3"/>
    </row>
    <row r="82" spans="14:19" x14ac:dyDescent="0.15">
      <c r="N82" s="48"/>
      <c r="O82" s="74"/>
      <c r="P82" s="55"/>
      <c r="Q82" s="71"/>
      <c r="R82" s="55"/>
      <c r="S82" s="3"/>
    </row>
    <row r="83" spans="14:19" x14ac:dyDescent="0.15">
      <c r="N83" s="48"/>
      <c r="O83" s="3"/>
      <c r="P83" s="55"/>
      <c r="Q83" s="71"/>
      <c r="R83" s="56"/>
      <c r="S83" s="3"/>
    </row>
    <row r="84" spans="14:19" x14ac:dyDescent="0.15">
      <c r="N84" s="48"/>
      <c r="O84" s="3"/>
      <c r="P84" s="55"/>
      <c r="Q84" s="71"/>
      <c r="R84" s="56"/>
      <c r="S84" s="3"/>
    </row>
    <row r="85" spans="14:19" x14ac:dyDescent="0.15">
      <c r="N85" s="48"/>
      <c r="O85" s="3"/>
      <c r="P85" s="55"/>
      <c r="Q85" s="71"/>
      <c r="R85" s="56"/>
      <c r="S85" s="3"/>
    </row>
    <row r="86" spans="14:19" x14ac:dyDescent="0.15">
      <c r="N86" s="48"/>
      <c r="O86" s="3"/>
      <c r="P86" s="55"/>
      <c r="Q86" s="71"/>
      <c r="R86" s="56"/>
      <c r="S86" s="3"/>
    </row>
    <row r="87" spans="14:19" x14ac:dyDescent="0.15">
      <c r="N87" s="48"/>
      <c r="O87" s="3"/>
      <c r="P87" s="55"/>
      <c r="Q87" s="71"/>
      <c r="R87" s="56"/>
      <c r="S87" s="3"/>
    </row>
    <row r="88" spans="14:19" x14ac:dyDescent="0.15">
      <c r="N88" s="48"/>
      <c r="O88" s="3"/>
      <c r="P88" s="55"/>
      <c r="Q88" s="1"/>
      <c r="R88" s="55"/>
      <c r="S88" s="3"/>
    </row>
    <row r="89" spans="14:19" x14ac:dyDescent="0.15">
      <c r="N89" s="48"/>
      <c r="O89" s="3"/>
      <c r="P89" s="48"/>
      <c r="Q89" s="1"/>
    </row>
    <row r="90" spans="14:19" x14ac:dyDescent="0.15">
      <c r="N90" s="48"/>
      <c r="O90" s="3"/>
      <c r="P90" s="48"/>
      <c r="Q90" s="1"/>
    </row>
    <row r="91" spans="14:19" x14ac:dyDescent="0.15">
      <c r="N91" s="48"/>
      <c r="O91" s="3"/>
      <c r="P91" s="48"/>
      <c r="Q91" s="1"/>
    </row>
    <row r="92" spans="14:19" x14ac:dyDescent="0.15">
      <c r="N92" s="48"/>
      <c r="O92" s="3"/>
      <c r="P92" s="48"/>
      <c r="Q92" s="1"/>
    </row>
    <row r="93" spans="14:19" x14ac:dyDescent="0.15">
      <c r="N93" s="48"/>
      <c r="O93" s="3"/>
      <c r="P93" s="48"/>
      <c r="Q93" s="1"/>
    </row>
    <row r="94" spans="14:19" x14ac:dyDescent="0.15">
      <c r="N94" s="48"/>
      <c r="O94" s="3"/>
      <c r="P94" s="48"/>
      <c r="Q94" s="1"/>
    </row>
    <row r="95" spans="14:19" x14ac:dyDescent="0.15">
      <c r="N95" s="48"/>
      <c r="O95" s="3"/>
      <c r="P95" s="48"/>
      <c r="Q95" s="1"/>
    </row>
    <row r="96" spans="14:19" x14ac:dyDescent="0.15">
      <c r="N96" s="48"/>
      <c r="O96" s="3"/>
      <c r="P96" s="48"/>
      <c r="Q96" s="1"/>
    </row>
    <row r="97" spans="14:17" x14ac:dyDescent="0.15">
      <c r="N97" s="48"/>
      <c r="O97" s="3"/>
      <c r="P97" s="48"/>
      <c r="Q97" s="1"/>
    </row>
    <row r="98" spans="14:17" x14ac:dyDescent="0.15">
      <c r="N98" s="48"/>
      <c r="O98" s="3"/>
      <c r="P98" s="48"/>
      <c r="Q98" s="1"/>
    </row>
    <row r="99" spans="14:17" x14ac:dyDescent="0.15">
      <c r="N99" s="48"/>
      <c r="O99" s="3"/>
      <c r="P99" s="48"/>
      <c r="Q99" s="1"/>
    </row>
    <row r="100" spans="14:17" x14ac:dyDescent="0.15">
      <c r="N100" s="48"/>
      <c r="O100" s="3"/>
      <c r="P100" s="48"/>
      <c r="Q100" s="1"/>
    </row>
    <row r="101" spans="14:17" x14ac:dyDescent="0.15">
      <c r="N101" s="48"/>
      <c r="O101" s="3"/>
      <c r="P101" s="48"/>
      <c r="Q101" s="1"/>
    </row>
    <row r="102" spans="14:17" x14ac:dyDescent="0.15">
      <c r="N102" s="48"/>
      <c r="O102" s="3"/>
      <c r="P102" s="48"/>
      <c r="Q102" s="1"/>
    </row>
    <row r="103" spans="14:17" x14ac:dyDescent="0.15">
      <c r="N103" s="48"/>
      <c r="O103" s="3"/>
      <c r="P103" s="48"/>
      <c r="Q103" s="1"/>
    </row>
    <row r="104" spans="14:17" x14ac:dyDescent="0.15">
      <c r="N104" s="48"/>
      <c r="O104" s="3"/>
      <c r="P104" s="48"/>
      <c r="Q104" s="1"/>
    </row>
    <row r="105" spans="14:17" x14ac:dyDescent="0.15">
      <c r="N105" s="48"/>
      <c r="O105" s="3"/>
      <c r="P105" s="48"/>
      <c r="Q105" s="1"/>
    </row>
    <row r="106" spans="14:17" x14ac:dyDescent="0.15">
      <c r="N106" s="48"/>
      <c r="O106" s="3"/>
      <c r="P106" s="48"/>
      <c r="Q106" s="1"/>
    </row>
    <row r="107" spans="14:17" x14ac:dyDescent="0.15">
      <c r="N107" s="48"/>
      <c r="O107" s="3"/>
      <c r="P107" s="48"/>
      <c r="Q107" s="1"/>
    </row>
    <row r="108" spans="14:17" x14ac:dyDescent="0.15">
      <c r="N108" s="48"/>
      <c r="O108" s="3"/>
      <c r="P108" s="48"/>
      <c r="Q108" s="1"/>
    </row>
    <row r="109" spans="14:17" x14ac:dyDescent="0.15">
      <c r="N109" s="48"/>
      <c r="O109" s="3"/>
      <c r="P109" s="48"/>
      <c r="Q109" s="1"/>
    </row>
    <row r="110" spans="14:17" x14ac:dyDescent="0.15">
      <c r="N110" s="48"/>
      <c r="O110" s="3"/>
      <c r="P110" s="48"/>
      <c r="Q110" s="1"/>
    </row>
    <row r="111" spans="14:17" x14ac:dyDescent="0.15">
      <c r="N111" s="48"/>
      <c r="O111" s="3"/>
      <c r="P111" s="48"/>
      <c r="Q111" s="1"/>
    </row>
    <row r="112" spans="14:17" x14ac:dyDescent="0.15">
      <c r="N112" s="48"/>
      <c r="O112" s="3"/>
      <c r="P112" s="48"/>
      <c r="Q112" s="1"/>
    </row>
    <row r="113" spans="14:17" x14ac:dyDescent="0.15">
      <c r="N113" s="48"/>
      <c r="O113" s="3"/>
      <c r="P113" s="48"/>
      <c r="Q113" s="1"/>
    </row>
    <row r="114" spans="14:17" x14ac:dyDescent="0.15">
      <c r="N114" s="48"/>
      <c r="O114" s="3"/>
      <c r="P114" s="48"/>
      <c r="Q114" s="1"/>
    </row>
    <row r="115" spans="14:17" x14ac:dyDescent="0.15">
      <c r="N115" s="48"/>
      <c r="O115" s="3"/>
      <c r="P115" s="48"/>
      <c r="Q115" s="1"/>
    </row>
    <row r="116" spans="14:17" x14ac:dyDescent="0.15">
      <c r="N116" s="48"/>
      <c r="O116" s="3"/>
      <c r="P116" s="48"/>
      <c r="Q116" s="1"/>
    </row>
    <row r="117" spans="14:17" x14ac:dyDescent="0.15">
      <c r="N117" s="48"/>
      <c r="O117" s="3"/>
      <c r="P117" s="48"/>
      <c r="Q117" s="1"/>
    </row>
    <row r="118" spans="14:17" x14ac:dyDescent="0.15">
      <c r="N118" s="48"/>
      <c r="O118" s="3"/>
      <c r="P118" s="48"/>
      <c r="Q118" s="1"/>
    </row>
    <row r="119" spans="14:17" x14ac:dyDescent="0.15">
      <c r="N119" s="48"/>
      <c r="O119" s="3"/>
      <c r="P119" s="48"/>
      <c r="Q119" s="1"/>
    </row>
    <row r="120" spans="14:17" x14ac:dyDescent="0.15">
      <c r="N120" s="48"/>
      <c r="O120" s="3"/>
      <c r="P120" s="48"/>
      <c r="Q120" s="1"/>
    </row>
    <row r="121" spans="14:17" x14ac:dyDescent="0.15">
      <c r="N121" s="48"/>
      <c r="O121" s="3"/>
      <c r="P121" s="48"/>
      <c r="Q121" s="1"/>
    </row>
    <row r="122" spans="14:17" x14ac:dyDescent="0.15">
      <c r="N122" s="48"/>
      <c r="O122" s="3"/>
      <c r="P122" s="48"/>
      <c r="Q122" s="1"/>
    </row>
    <row r="123" spans="14:17" x14ac:dyDescent="0.15">
      <c r="N123" s="48"/>
      <c r="O123" s="3"/>
      <c r="P123" s="48"/>
      <c r="Q123" s="1"/>
    </row>
    <row r="124" spans="14:17" x14ac:dyDescent="0.15">
      <c r="N124" s="48"/>
      <c r="O124" s="3"/>
      <c r="P124" s="48"/>
      <c r="Q124" s="1"/>
    </row>
    <row r="125" spans="14:17" x14ac:dyDescent="0.15">
      <c r="N125" s="48"/>
      <c r="O125" s="3"/>
      <c r="P125" s="48"/>
      <c r="Q125" s="1"/>
    </row>
    <row r="126" spans="14:17" x14ac:dyDescent="0.15">
      <c r="N126" s="48"/>
      <c r="O126" s="3"/>
      <c r="P126" s="48"/>
      <c r="Q126" s="1"/>
    </row>
    <row r="127" spans="14:17" x14ac:dyDescent="0.15">
      <c r="N127" s="48"/>
      <c r="O127" s="3"/>
      <c r="P127" s="48"/>
      <c r="Q127" s="1"/>
    </row>
    <row r="128" spans="14:17" x14ac:dyDescent="0.15">
      <c r="N128" s="48"/>
      <c r="O128" s="3"/>
      <c r="P128" s="48"/>
      <c r="Q128" s="1"/>
    </row>
    <row r="129" spans="14:19" x14ac:dyDescent="0.15">
      <c r="N129" s="48"/>
      <c r="O129" s="3"/>
      <c r="P129" s="48"/>
      <c r="Q129" s="1"/>
      <c r="R129" s="48"/>
      <c r="S129" s="3"/>
    </row>
    <row r="130" spans="14:19" x14ac:dyDescent="0.15">
      <c r="N130" s="48"/>
      <c r="O130" s="3"/>
      <c r="P130" s="48"/>
      <c r="Q130" s="1"/>
      <c r="S130" s="3"/>
    </row>
    <row r="131" spans="14:19" x14ac:dyDescent="0.15">
      <c r="N131" s="48"/>
      <c r="O131" s="3"/>
      <c r="P131" s="48"/>
      <c r="Q131" s="1"/>
      <c r="S131" s="3"/>
    </row>
    <row r="132" spans="14:19" x14ac:dyDescent="0.15">
      <c r="N132" s="48"/>
      <c r="O132" s="3"/>
      <c r="P132" s="48"/>
      <c r="Q132" s="1"/>
      <c r="S132" s="3"/>
    </row>
    <row r="133" spans="14:19" x14ac:dyDescent="0.15">
      <c r="N133" s="48"/>
      <c r="O133" s="3"/>
      <c r="P133" s="48"/>
      <c r="Q133" s="1"/>
    </row>
    <row r="134" spans="14:19" x14ac:dyDescent="0.15">
      <c r="N134" s="48"/>
      <c r="O134" s="3"/>
      <c r="P134" s="48"/>
      <c r="Q134" s="1"/>
    </row>
    <row r="135" spans="14:19" x14ac:dyDescent="0.15">
      <c r="N135" s="48"/>
      <c r="O135" s="3"/>
      <c r="P135" s="48"/>
      <c r="Q135" s="1"/>
      <c r="R135" s="48"/>
      <c r="S135" s="3"/>
    </row>
    <row r="136" spans="14:19" x14ac:dyDescent="0.15">
      <c r="N136" s="48"/>
      <c r="O136" s="3"/>
      <c r="P136" s="48"/>
      <c r="Q136" s="1"/>
      <c r="R136" s="48"/>
      <c r="S136" s="3"/>
    </row>
    <row r="137" spans="14:19" x14ac:dyDescent="0.15">
      <c r="N137" s="48"/>
      <c r="O137" s="3"/>
      <c r="P137" s="48"/>
      <c r="Q137" s="1"/>
      <c r="R137" s="48"/>
      <c r="S137" s="3"/>
    </row>
    <row r="138" spans="14:19" x14ac:dyDescent="0.15">
      <c r="N138" s="48"/>
      <c r="O138" s="3"/>
      <c r="P138" s="48"/>
      <c r="Q138" s="1"/>
    </row>
    <row r="139" spans="14:19" x14ac:dyDescent="0.15">
      <c r="N139" s="48"/>
      <c r="O139" s="3"/>
      <c r="P139" s="48"/>
      <c r="Q139" s="1"/>
    </row>
    <row r="140" spans="14:19" x14ac:dyDescent="0.15">
      <c r="N140" s="48"/>
      <c r="O140" s="3"/>
      <c r="P140" s="48"/>
      <c r="Q140" s="1"/>
    </row>
    <row r="141" spans="14:19" x14ac:dyDescent="0.15">
      <c r="N141" s="48"/>
      <c r="O141" s="3"/>
      <c r="P141" s="48"/>
      <c r="Q141" s="1"/>
    </row>
    <row r="142" spans="14:19" x14ac:dyDescent="0.15">
      <c r="N142" s="48"/>
      <c r="O142" s="3"/>
      <c r="P142" s="48"/>
      <c r="Q142" s="1"/>
    </row>
    <row r="143" spans="14:19" x14ac:dyDescent="0.15">
      <c r="N143" s="48"/>
      <c r="O143" s="3"/>
      <c r="P143" s="48"/>
      <c r="Q143" s="1"/>
    </row>
    <row r="144" spans="14:19" x14ac:dyDescent="0.15">
      <c r="N144" s="48"/>
      <c r="O144" s="3"/>
      <c r="P144" s="48"/>
      <c r="Q144" s="3"/>
    </row>
    <row r="145" spans="13:19" x14ac:dyDescent="0.15">
      <c r="N145" s="48"/>
      <c r="O145" s="3"/>
      <c r="P145" s="48"/>
      <c r="Q145" s="1"/>
      <c r="R145" s="48"/>
      <c r="S145" s="3"/>
    </row>
    <row r="146" spans="13:19" x14ac:dyDescent="0.15">
      <c r="N146" s="48"/>
      <c r="O146" s="3"/>
      <c r="P146" s="48"/>
      <c r="Q146" s="1"/>
      <c r="R146" s="48"/>
      <c r="S146" s="3"/>
    </row>
    <row r="147" spans="13:19" x14ac:dyDescent="0.15">
      <c r="N147" s="48"/>
      <c r="O147" s="3"/>
      <c r="P147" s="48"/>
      <c r="Q147" s="1"/>
      <c r="R147" s="48"/>
      <c r="S147" s="3"/>
    </row>
    <row r="148" spans="13:19" x14ac:dyDescent="0.15">
      <c r="N148" s="48"/>
      <c r="O148" s="3"/>
      <c r="P148" s="48"/>
      <c r="Q148" s="1"/>
      <c r="R148" s="48"/>
      <c r="S148" s="3"/>
    </row>
    <row r="149" spans="13:19" x14ac:dyDescent="0.15">
      <c r="N149" s="48"/>
      <c r="O149" s="3"/>
      <c r="P149" s="48"/>
      <c r="Q149" s="1"/>
    </row>
    <row r="150" spans="13:19" x14ac:dyDescent="0.15">
      <c r="N150" s="48"/>
      <c r="O150" s="3"/>
      <c r="P150" s="48"/>
      <c r="Q150" s="1"/>
    </row>
    <row r="151" spans="13:19" x14ac:dyDescent="0.15">
      <c r="N151" s="48"/>
      <c r="O151" s="3"/>
      <c r="P151" s="48"/>
      <c r="Q151" s="1"/>
    </row>
    <row r="152" spans="13:19" x14ac:dyDescent="0.15">
      <c r="N152" s="48"/>
      <c r="O152" s="3"/>
      <c r="P152" s="48"/>
      <c r="Q152" s="1"/>
    </row>
    <row r="153" spans="13:19" x14ac:dyDescent="0.15">
      <c r="N153" s="48"/>
      <c r="O153" s="3"/>
      <c r="P153" s="48"/>
      <c r="Q153" s="1"/>
    </row>
    <row r="154" spans="13:19" x14ac:dyDescent="0.15">
      <c r="N154" s="48"/>
      <c r="O154" s="3"/>
      <c r="P154" s="48"/>
      <c r="Q154" s="1"/>
    </row>
    <row r="155" spans="13:19" x14ac:dyDescent="0.15">
      <c r="N155" s="48"/>
      <c r="O155" s="3"/>
      <c r="P155" s="48"/>
      <c r="Q155" s="1"/>
    </row>
    <row r="156" spans="13:19" x14ac:dyDescent="0.15">
      <c r="N156" s="48"/>
      <c r="O156" s="3"/>
      <c r="P156" s="48"/>
      <c r="Q156" s="1"/>
    </row>
    <row r="157" spans="13:19" x14ac:dyDescent="0.15">
      <c r="N157" s="48"/>
      <c r="O157" s="3"/>
      <c r="P157" s="48"/>
      <c r="Q157" s="1"/>
    </row>
    <row r="158" spans="13:19" x14ac:dyDescent="0.15">
      <c r="M158" s="48"/>
      <c r="N158" s="3"/>
      <c r="P158" s="57"/>
      <c r="R158" s="57"/>
    </row>
    <row r="159" spans="13:19" x14ac:dyDescent="0.15">
      <c r="M159" s="281"/>
      <c r="N159" s="281"/>
      <c r="O159" s="281"/>
      <c r="P159" s="281"/>
      <c r="Q159" s="281"/>
      <c r="R159" s="281"/>
      <c r="S159" s="281"/>
    </row>
    <row r="160" spans="13:19" x14ac:dyDescent="0.15">
      <c r="M160" s="281"/>
      <c r="N160" s="281"/>
      <c r="O160" s="281"/>
      <c r="P160" s="281"/>
      <c r="Q160" s="1"/>
      <c r="R160" s="1"/>
      <c r="S160" s="281"/>
    </row>
    <row r="161" spans="13:19" x14ac:dyDescent="0.15">
      <c r="M161" s="355"/>
      <c r="N161" s="48"/>
      <c r="O161" s="3"/>
      <c r="P161" s="48"/>
      <c r="Q161" s="356"/>
      <c r="R161" s="357"/>
      <c r="S161" s="3"/>
    </row>
    <row r="162" spans="13:19" x14ac:dyDescent="0.15">
      <c r="M162" s="355"/>
      <c r="N162" s="48"/>
      <c r="O162" s="3"/>
      <c r="P162" s="48"/>
      <c r="Q162" s="356"/>
      <c r="R162" s="357"/>
      <c r="S162" s="3"/>
    </row>
    <row r="163" spans="13:19" x14ac:dyDescent="0.15">
      <c r="M163" s="355"/>
      <c r="N163" s="48"/>
      <c r="O163" s="3"/>
      <c r="P163" s="48"/>
      <c r="Q163" s="356"/>
      <c r="R163" s="357"/>
      <c r="S163" s="3"/>
    </row>
    <row r="164" spans="13:19" x14ac:dyDescent="0.15">
      <c r="M164" s="355"/>
      <c r="N164" s="48"/>
      <c r="O164" s="3"/>
      <c r="P164" s="48"/>
      <c r="Q164" s="356"/>
      <c r="R164" s="357"/>
      <c r="S164" s="3"/>
    </row>
    <row r="165" spans="13:19" x14ac:dyDescent="0.15">
      <c r="M165" s="355"/>
      <c r="N165" s="48"/>
      <c r="O165" s="3"/>
      <c r="P165" s="48"/>
      <c r="Q165" s="356"/>
      <c r="R165" s="357"/>
      <c r="S165" s="3"/>
    </row>
    <row r="166" spans="13:19" x14ac:dyDescent="0.15">
      <c r="M166" s="355"/>
      <c r="N166" s="48"/>
      <c r="O166" s="3"/>
      <c r="P166" s="48"/>
      <c r="Q166" s="356"/>
      <c r="R166" s="357"/>
      <c r="S166" s="3"/>
    </row>
    <row r="167" spans="13:19" x14ac:dyDescent="0.15">
      <c r="M167" s="355"/>
      <c r="N167" s="48"/>
      <c r="O167" s="3"/>
      <c r="P167" s="48"/>
      <c r="Q167" s="356"/>
      <c r="R167" s="357"/>
      <c r="S167" s="3"/>
    </row>
    <row r="168" spans="13:19" x14ac:dyDescent="0.15">
      <c r="M168" s="355"/>
      <c r="N168" s="48"/>
      <c r="O168" s="3"/>
      <c r="P168" s="48"/>
      <c r="Q168" s="356"/>
      <c r="R168" s="357"/>
      <c r="S168" s="3"/>
    </row>
    <row r="169" spans="13:19" x14ac:dyDescent="0.15">
      <c r="M169" s="355"/>
      <c r="N169" s="48"/>
      <c r="O169" s="3"/>
      <c r="P169" s="48"/>
      <c r="Q169" s="356"/>
      <c r="R169" s="357"/>
      <c r="S169" s="3"/>
    </row>
    <row r="170" spans="13:19" x14ac:dyDescent="0.15">
      <c r="M170" s="355"/>
      <c r="N170" s="48"/>
      <c r="O170" s="3"/>
      <c r="P170" s="48"/>
      <c r="Q170" s="356"/>
      <c r="R170" s="357"/>
      <c r="S170" s="3"/>
    </row>
    <row r="171" spans="13:19" x14ac:dyDescent="0.15">
      <c r="M171" s="355"/>
      <c r="N171" s="48"/>
      <c r="O171" s="3"/>
      <c r="P171" s="48"/>
      <c r="Q171" s="356"/>
      <c r="R171" s="357"/>
      <c r="S171" s="3"/>
    </row>
    <row r="172" spans="13:19" x14ac:dyDescent="0.15">
      <c r="M172" s="355"/>
      <c r="N172" s="48"/>
      <c r="O172" s="3"/>
      <c r="P172" s="48"/>
      <c r="Q172" s="356"/>
      <c r="R172" s="357"/>
      <c r="S172" s="3"/>
    </row>
    <row r="173" spans="13:19" x14ac:dyDescent="0.15">
      <c r="M173" s="355"/>
      <c r="N173" s="48"/>
      <c r="O173" s="3"/>
      <c r="P173" s="48"/>
      <c r="Q173" s="356"/>
      <c r="R173" s="357"/>
      <c r="S173" s="3"/>
    </row>
    <row r="174" spans="13:19" x14ac:dyDescent="0.15">
      <c r="M174" s="355"/>
      <c r="N174" s="48"/>
      <c r="O174" s="3"/>
      <c r="P174" s="48"/>
      <c r="Q174" s="356"/>
      <c r="R174" s="357"/>
      <c r="S174" s="3"/>
    </row>
    <row r="175" spans="13:19" x14ac:dyDescent="0.15">
      <c r="M175" s="355"/>
      <c r="N175" s="48"/>
      <c r="O175" s="3"/>
      <c r="P175" s="48"/>
      <c r="Q175" s="356"/>
      <c r="R175" s="357"/>
      <c r="S175" s="3"/>
    </row>
    <row r="176" spans="13:19" x14ac:dyDescent="0.15">
      <c r="M176" s="355"/>
      <c r="N176" s="48"/>
      <c r="O176" s="3"/>
      <c r="P176" s="48"/>
      <c r="Q176" s="356"/>
      <c r="R176" s="357"/>
      <c r="S176" s="3"/>
    </row>
    <row r="177" spans="13:19" x14ac:dyDescent="0.15">
      <c r="M177" s="355"/>
      <c r="N177" s="48"/>
      <c r="O177" s="3"/>
      <c r="P177" s="48"/>
      <c r="Q177" s="356"/>
      <c r="R177" s="357"/>
      <c r="S177" s="3"/>
    </row>
    <row r="178" spans="13:19" x14ac:dyDescent="0.15">
      <c r="M178" s="355"/>
      <c r="N178" s="48"/>
      <c r="O178" s="3"/>
      <c r="P178" s="48"/>
      <c r="Q178" s="356"/>
      <c r="R178" s="357"/>
      <c r="S178" s="3"/>
    </row>
    <row r="179" spans="13:19" x14ac:dyDescent="0.15">
      <c r="M179" s="355"/>
      <c r="N179" s="48"/>
      <c r="O179" s="3"/>
      <c r="P179" s="48"/>
      <c r="Q179" s="356"/>
      <c r="R179" s="357"/>
      <c r="S179" s="3"/>
    </row>
    <row r="180" spans="13:19" x14ac:dyDescent="0.15">
      <c r="M180" s="355"/>
      <c r="N180" s="48"/>
      <c r="O180" s="3"/>
      <c r="P180" s="48"/>
      <c r="Q180" s="356"/>
      <c r="R180" s="357"/>
      <c r="S180" s="3"/>
    </row>
    <row r="181" spans="13:19" x14ac:dyDescent="0.15">
      <c r="M181" s="355"/>
      <c r="N181" s="48"/>
      <c r="O181" s="3"/>
      <c r="P181" s="48"/>
      <c r="Q181" s="356"/>
      <c r="R181" s="357"/>
      <c r="S181" s="3"/>
    </row>
    <row r="182" spans="13:19" x14ac:dyDescent="0.15">
      <c r="M182" s="355"/>
      <c r="N182" s="48"/>
      <c r="O182" s="3"/>
      <c r="P182" s="48"/>
      <c r="Q182" s="356"/>
      <c r="R182" s="357"/>
      <c r="S182" s="3"/>
    </row>
    <row r="183" spans="13:19" x14ac:dyDescent="0.15">
      <c r="M183" s="355"/>
      <c r="N183" s="48"/>
      <c r="O183" s="3"/>
      <c r="P183" s="48"/>
      <c r="Q183" s="356"/>
      <c r="R183" s="357"/>
      <c r="S183" s="3"/>
    </row>
    <row r="184" spans="13:19" x14ac:dyDescent="0.15">
      <c r="M184" s="355"/>
      <c r="N184" s="48"/>
      <c r="O184" s="3"/>
      <c r="P184" s="48"/>
      <c r="Q184" s="356"/>
      <c r="R184" s="357"/>
      <c r="S184" s="3"/>
    </row>
    <row r="185" spans="13:19" x14ac:dyDescent="0.15">
      <c r="M185" s="355"/>
      <c r="N185" s="48"/>
      <c r="O185" s="3"/>
      <c r="P185" s="48"/>
      <c r="Q185" s="356"/>
      <c r="R185" s="357"/>
      <c r="S185" s="3"/>
    </row>
    <row r="186" spans="13:19" x14ac:dyDescent="0.15">
      <c r="M186" s="355"/>
      <c r="N186" s="48"/>
      <c r="O186" s="3"/>
      <c r="P186" s="48"/>
      <c r="Q186" s="356"/>
      <c r="R186" s="357"/>
      <c r="S186" s="3"/>
    </row>
    <row r="187" spans="13:19" x14ac:dyDescent="0.15">
      <c r="M187" s="355"/>
      <c r="N187" s="48"/>
      <c r="O187" s="3"/>
      <c r="P187" s="48"/>
      <c r="Q187" s="356"/>
      <c r="R187" s="357"/>
      <c r="S187" s="3"/>
    </row>
    <row r="188" spans="13:19" x14ac:dyDescent="0.15">
      <c r="M188" s="355"/>
      <c r="N188" s="48"/>
      <c r="O188" s="3"/>
      <c r="P188" s="48"/>
      <c r="Q188" s="356"/>
      <c r="R188" s="357"/>
      <c r="S188" s="3"/>
    </row>
    <row r="189" spans="13:19" x14ac:dyDescent="0.15">
      <c r="M189" s="355"/>
      <c r="N189" s="48"/>
      <c r="O189" s="3"/>
      <c r="P189" s="48"/>
      <c r="Q189" s="356"/>
      <c r="R189" s="357"/>
      <c r="S189" s="3"/>
    </row>
    <row r="190" spans="13:19" x14ac:dyDescent="0.15">
      <c r="M190" s="355"/>
      <c r="N190" s="48"/>
      <c r="O190" s="3"/>
      <c r="P190" s="48"/>
      <c r="Q190" s="356"/>
      <c r="R190" s="357"/>
      <c r="S190" s="3"/>
    </row>
    <row r="191" spans="13:19" x14ac:dyDescent="0.15">
      <c r="M191" s="355"/>
      <c r="N191" s="48"/>
      <c r="O191" s="3"/>
      <c r="P191" s="48"/>
      <c r="Q191" s="356"/>
      <c r="R191" s="357"/>
      <c r="S191" s="3"/>
    </row>
    <row r="192" spans="13:19" x14ac:dyDescent="0.15">
      <c r="M192" s="355"/>
      <c r="N192" s="48"/>
      <c r="O192" s="3"/>
      <c r="P192" s="48"/>
      <c r="Q192" s="356"/>
      <c r="R192" s="357"/>
      <c r="S192" s="3"/>
    </row>
    <row r="193" spans="13:19" x14ac:dyDescent="0.15">
      <c r="M193" s="355"/>
      <c r="N193" s="48"/>
      <c r="O193" s="3"/>
      <c r="P193" s="48"/>
      <c r="Q193" s="356"/>
      <c r="R193" s="357"/>
      <c r="S193" s="3"/>
    </row>
    <row r="194" spans="13:19" x14ac:dyDescent="0.15">
      <c r="M194" s="355"/>
      <c r="N194" s="48"/>
      <c r="O194" s="3"/>
      <c r="P194" s="48"/>
      <c r="Q194" s="356"/>
      <c r="R194" s="357"/>
      <c r="S194" s="3"/>
    </row>
    <row r="195" spans="13:19" x14ac:dyDescent="0.15">
      <c r="M195" s="355"/>
      <c r="N195" s="48"/>
      <c r="O195" s="3"/>
      <c r="P195" s="48"/>
      <c r="Q195" s="356"/>
      <c r="R195" s="357"/>
      <c r="S195" s="3"/>
    </row>
    <row r="196" spans="13:19" x14ac:dyDescent="0.15">
      <c r="M196" s="355"/>
      <c r="N196" s="48"/>
      <c r="O196" s="3"/>
      <c r="P196" s="48"/>
      <c r="Q196" s="356"/>
      <c r="R196" s="357"/>
      <c r="S196" s="3"/>
    </row>
    <row r="197" spans="13:19" x14ac:dyDescent="0.15">
      <c r="M197" s="355"/>
      <c r="N197" s="48"/>
      <c r="O197" s="3"/>
      <c r="P197" s="48"/>
      <c r="Q197" s="356"/>
      <c r="R197" s="357"/>
      <c r="S197" s="3"/>
    </row>
    <row r="198" spans="13:19" x14ac:dyDescent="0.15">
      <c r="M198" s="355"/>
      <c r="N198" s="48"/>
      <c r="O198" s="3"/>
      <c r="P198" s="48"/>
      <c r="Q198" s="356"/>
      <c r="R198" s="357"/>
      <c r="S198" s="3"/>
    </row>
    <row r="199" spans="13:19" x14ac:dyDescent="0.15">
      <c r="M199" s="355"/>
      <c r="N199" s="48"/>
      <c r="O199" s="3"/>
      <c r="P199" s="48"/>
      <c r="Q199" s="356"/>
      <c r="R199" s="357"/>
      <c r="S199" s="3"/>
    </row>
    <row r="200" spans="13:19" x14ac:dyDescent="0.15">
      <c r="M200" s="355"/>
      <c r="N200" s="48"/>
      <c r="O200" s="3"/>
      <c r="P200" s="48"/>
      <c r="Q200" s="356"/>
      <c r="R200" s="357"/>
      <c r="S200" s="3"/>
    </row>
    <row r="201" spans="13:19" x14ac:dyDescent="0.15">
      <c r="M201" s="355"/>
      <c r="N201" s="48"/>
      <c r="O201" s="3"/>
      <c r="P201" s="48"/>
      <c r="Q201" s="356"/>
      <c r="R201" s="357"/>
      <c r="S201" s="3"/>
    </row>
    <row r="202" spans="13:19" x14ac:dyDescent="0.15">
      <c r="M202" s="355"/>
      <c r="N202" s="48"/>
      <c r="O202" s="3"/>
      <c r="P202" s="48"/>
      <c r="Q202" s="356"/>
      <c r="R202" s="357"/>
      <c r="S202" s="3"/>
    </row>
    <row r="203" spans="13:19" x14ac:dyDescent="0.15">
      <c r="M203" s="355"/>
      <c r="N203" s="48"/>
      <c r="O203" s="3"/>
      <c r="P203" s="48"/>
      <c r="Q203" s="356"/>
      <c r="R203" s="357"/>
      <c r="S203" s="3"/>
    </row>
    <row r="204" spans="13:19" x14ac:dyDescent="0.15">
      <c r="M204" s="355"/>
      <c r="N204" s="48"/>
      <c r="O204" s="3"/>
      <c r="P204" s="48"/>
      <c r="Q204" s="356"/>
      <c r="R204" s="357"/>
      <c r="S204" s="3"/>
    </row>
    <row r="205" spans="13:19" x14ac:dyDescent="0.15">
      <c r="M205" s="355"/>
      <c r="N205" s="48"/>
      <c r="O205" s="3"/>
      <c r="P205" s="48"/>
      <c r="Q205" s="356"/>
      <c r="R205" s="357"/>
      <c r="S205" s="3"/>
    </row>
    <row r="206" spans="13:19" x14ac:dyDescent="0.15">
      <c r="M206" s="355"/>
      <c r="N206" s="48"/>
      <c r="O206" s="3"/>
      <c r="P206" s="48"/>
      <c r="Q206" s="356"/>
      <c r="R206" s="357"/>
      <c r="S206" s="3"/>
    </row>
    <row r="207" spans="13:19" x14ac:dyDescent="0.15">
      <c r="M207" s="355"/>
      <c r="N207" s="48"/>
      <c r="O207" s="3"/>
      <c r="P207" s="48"/>
      <c r="Q207" s="356"/>
      <c r="R207" s="357"/>
      <c r="S207" s="3"/>
    </row>
    <row r="208" spans="13:19" x14ac:dyDescent="0.15">
      <c r="M208" s="355"/>
      <c r="N208" s="48"/>
      <c r="O208" s="3"/>
      <c r="P208" s="48"/>
      <c r="Q208" s="356"/>
      <c r="R208" s="357"/>
      <c r="S208" s="3"/>
    </row>
    <row r="209" spans="13:19" x14ac:dyDescent="0.15">
      <c r="M209" s="355"/>
      <c r="N209" s="48"/>
      <c r="O209" s="3"/>
      <c r="P209" s="48"/>
      <c r="Q209" s="356"/>
      <c r="R209" s="357"/>
      <c r="S209" s="3"/>
    </row>
    <row r="210" spans="13:19" x14ac:dyDescent="0.15">
      <c r="M210" s="355"/>
      <c r="N210" s="48"/>
      <c r="O210" s="3"/>
      <c r="P210" s="48"/>
      <c r="Q210" s="356"/>
      <c r="R210" s="357"/>
      <c r="S210" s="3"/>
    </row>
    <row r="211" spans="13:19" x14ac:dyDescent="0.15">
      <c r="M211" s="355"/>
      <c r="N211" s="48"/>
      <c r="O211" s="3"/>
      <c r="P211" s="48"/>
      <c r="Q211" s="356"/>
      <c r="R211" s="357"/>
      <c r="S211" s="3"/>
    </row>
    <row r="212" spans="13:19" x14ac:dyDescent="0.15">
      <c r="M212" s="355"/>
      <c r="N212" s="48"/>
      <c r="O212" s="3"/>
      <c r="P212" s="48"/>
      <c r="Q212" s="356"/>
      <c r="R212" s="357"/>
      <c r="S212" s="3"/>
    </row>
    <row r="213" spans="13:19" x14ac:dyDescent="0.15">
      <c r="M213" s="355"/>
      <c r="N213" s="48"/>
      <c r="O213" s="3"/>
      <c r="P213" s="48"/>
      <c r="Q213" s="356"/>
      <c r="R213" s="357"/>
      <c r="S213" s="3"/>
    </row>
    <row r="214" spans="13:19" x14ac:dyDescent="0.15">
      <c r="M214" s="355"/>
      <c r="N214" s="48"/>
      <c r="O214" s="3"/>
      <c r="P214" s="48"/>
      <c r="Q214" s="356"/>
      <c r="R214" s="357"/>
      <c r="S214" s="3"/>
    </row>
    <row r="215" spans="13:19" x14ac:dyDescent="0.15">
      <c r="M215" s="355"/>
      <c r="N215" s="48"/>
      <c r="O215" s="3"/>
      <c r="P215" s="48"/>
      <c r="Q215" s="356"/>
      <c r="R215" s="357"/>
      <c r="S215" s="3"/>
    </row>
    <row r="216" spans="13:19" x14ac:dyDescent="0.15">
      <c r="M216" s="355"/>
      <c r="N216" s="48"/>
      <c r="O216" s="3"/>
      <c r="P216" s="48"/>
      <c r="Q216" s="356"/>
      <c r="R216" s="357"/>
      <c r="S216" s="3"/>
    </row>
    <row r="217" spans="13:19" x14ac:dyDescent="0.15">
      <c r="M217" s="355"/>
      <c r="N217" s="48"/>
      <c r="O217" s="3"/>
      <c r="P217" s="48"/>
      <c r="Q217" s="356"/>
      <c r="R217" s="357"/>
      <c r="S217" s="3"/>
    </row>
    <row r="218" spans="13:19" x14ac:dyDescent="0.15">
      <c r="M218" s="355"/>
      <c r="N218" s="48"/>
      <c r="O218" s="3"/>
      <c r="P218" s="48"/>
      <c r="Q218" s="356"/>
      <c r="R218" s="357"/>
      <c r="S218" s="3"/>
    </row>
    <row r="219" spans="13:19" x14ac:dyDescent="0.15">
      <c r="M219" s="355"/>
      <c r="N219" s="48"/>
      <c r="O219" s="3"/>
      <c r="P219" s="48"/>
      <c r="Q219" s="356"/>
      <c r="R219" s="357"/>
      <c r="S219" s="3"/>
    </row>
    <row r="220" spans="13:19" x14ac:dyDescent="0.15">
      <c r="M220" s="355"/>
      <c r="N220" s="48"/>
      <c r="O220" s="3"/>
      <c r="P220" s="48"/>
      <c r="Q220" s="356"/>
      <c r="R220" s="357"/>
      <c r="S220" s="355"/>
    </row>
    <row r="221" spans="13:19" x14ac:dyDescent="0.15">
      <c r="M221" s="355"/>
      <c r="N221" s="48"/>
      <c r="O221" s="3"/>
      <c r="P221" s="48"/>
      <c r="Q221" s="356"/>
      <c r="R221" s="357"/>
      <c r="S221" s="355"/>
    </row>
    <row r="222" spans="13:19" x14ac:dyDescent="0.15">
      <c r="M222" s="355"/>
      <c r="N222" s="48"/>
      <c r="O222" s="3"/>
      <c r="P222" s="48"/>
      <c r="Q222" s="356"/>
      <c r="R222" s="357"/>
      <c r="S222" s="355"/>
    </row>
    <row r="223" spans="13:19" x14ac:dyDescent="0.15">
      <c r="M223" s="355"/>
      <c r="N223" s="48"/>
      <c r="O223" s="3"/>
      <c r="P223" s="48"/>
      <c r="Q223" s="356"/>
      <c r="R223" s="357"/>
      <c r="S223" s="355"/>
    </row>
    <row r="224" spans="13:19" x14ac:dyDescent="0.15">
      <c r="M224" s="355"/>
      <c r="N224" s="48"/>
      <c r="O224" s="3"/>
      <c r="P224" s="48"/>
      <c r="Q224" s="356"/>
      <c r="R224" s="357"/>
      <c r="S224" s="355"/>
    </row>
    <row r="225" spans="13:19" x14ac:dyDescent="0.15">
      <c r="M225" s="355"/>
      <c r="N225" s="48"/>
      <c r="O225" s="3"/>
      <c r="P225" s="48"/>
      <c r="Q225" s="356"/>
      <c r="R225" s="357"/>
      <c r="S225" s="355"/>
    </row>
    <row r="226" spans="13:19" x14ac:dyDescent="0.15">
      <c r="M226" s="355"/>
      <c r="N226" s="48"/>
      <c r="O226" s="3"/>
      <c r="P226" s="48"/>
      <c r="Q226" s="356"/>
      <c r="R226" s="357"/>
      <c r="S226" s="355"/>
    </row>
    <row r="227" spans="13:19" x14ac:dyDescent="0.15">
      <c r="M227" s="355"/>
      <c r="N227" s="48"/>
      <c r="O227" s="3"/>
      <c r="P227" s="48"/>
      <c r="Q227" s="356"/>
      <c r="R227" s="357"/>
      <c r="S227" s="355"/>
    </row>
    <row r="228" spans="13:19" x14ac:dyDescent="0.15">
      <c r="M228" s="355"/>
      <c r="N228" s="48"/>
      <c r="O228" s="3"/>
      <c r="P228" s="48"/>
      <c r="Q228" s="356"/>
      <c r="R228" s="357"/>
      <c r="S228" s="355"/>
    </row>
    <row r="229" spans="13:19" x14ac:dyDescent="0.15">
      <c r="M229" s="355"/>
      <c r="N229" s="48"/>
      <c r="O229" s="3"/>
      <c r="P229" s="48"/>
      <c r="Q229" s="356"/>
      <c r="R229" s="357"/>
      <c r="S229" s="355"/>
    </row>
    <row r="230" spans="13:19" x14ac:dyDescent="0.15">
      <c r="M230" s="355"/>
      <c r="N230" s="48"/>
      <c r="O230" s="3"/>
      <c r="P230" s="48"/>
      <c r="Q230" s="356"/>
      <c r="R230" s="357"/>
      <c r="S230" s="355"/>
    </row>
    <row r="231" spans="13:19" x14ac:dyDescent="0.15">
      <c r="M231" s="355"/>
      <c r="N231" s="48"/>
      <c r="O231" s="3"/>
      <c r="P231" s="48"/>
      <c r="Q231" s="356"/>
      <c r="R231" s="357"/>
      <c r="S231" s="355"/>
    </row>
    <row r="232" spans="13:19" x14ac:dyDescent="0.15">
      <c r="M232" s="355"/>
      <c r="N232" s="48"/>
      <c r="O232" s="3"/>
      <c r="P232" s="48"/>
      <c r="Q232" s="356"/>
      <c r="R232" s="357"/>
      <c r="S232" s="355"/>
    </row>
    <row r="233" spans="13:19" x14ac:dyDescent="0.15">
      <c r="M233" s="355"/>
      <c r="N233" s="48"/>
      <c r="O233" s="3"/>
      <c r="P233" s="48"/>
      <c r="Q233" s="356"/>
      <c r="R233" s="357"/>
      <c r="S233" s="355"/>
    </row>
    <row r="234" spans="13:19" x14ac:dyDescent="0.15">
      <c r="M234" s="355"/>
      <c r="N234" s="48"/>
      <c r="O234" s="3"/>
      <c r="P234" s="48"/>
      <c r="Q234" s="356"/>
      <c r="R234" s="357"/>
      <c r="S234" s="355"/>
    </row>
    <row r="235" spans="13:19" x14ac:dyDescent="0.15">
      <c r="M235" s="355"/>
      <c r="N235" s="48"/>
      <c r="O235" s="3"/>
      <c r="P235" s="48"/>
      <c r="Q235" s="356"/>
      <c r="R235" s="357"/>
      <c r="S235" s="355"/>
    </row>
    <row r="236" spans="13:19" x14ac:dyDescent="0.15">
      <c r="M236" s="355"/>
      <c r="N236" s="48"/>
      <c r="O236" s="3"/>
      <c r="P236" s="48"/>
      <c r="Q236" s="356"/>
      <c r="R236" s="357"/>
      <c r="S236" s="355"/>
    </row>
    <row r="237" spans="13:19" x14ac:dyDescent="0.15">
      <c r="M237" s="355"/>
      <c r="N237" s="48"/>
      <c r="O237" s="3"/>
      <c r="P237" s="48"/>
      <c r="Q237" s="356"/>
      <c r="R237" s="357"/>
      <c r="S237" s="355"/>
    </row>
    <row r="238" spans="13:19" x14ac:dyDescent="0.15">
      <c r="M238" s="355"/>
      <c r="N238" s="48"/>
      <c r="O238" s="3"/>
      <c r="P238" s="48"/>
      <c r="Q238" s="356"/>
      <c r="R238" s="357"/>
      <c r="S238" s="355"/>
    </row>
    <row r="239" spans="13:19" x14ac:dyDescent="0.15">
      <c r="M239" s="355"/>
      <c r="N239" s="48"/>
      <c r="O239" s="3"/>
      <c r="P239" s="48"/>
      <c r="Q239" s="356"/>
      <c r="R239" s="357"/>
      <c r="S239" s="355"/>
    </row>
    <row r="240" spans="13:19" x14ac:dyDescent="0.15">
      <c r="M240" s="355"/>
      <c r="N240" s="48"/>
      <c r="O240" s="3"/>
      <c r="P240" s="48"/>
      <c r="Q240" s="356"/>
      <c r="R240" s="357"/>
      <c r="S240" s="355"/>
    </row>
    <row r="241" spans="13:19" x14ac:dyDescent="0.15">
      <c r="M241" s="355"/>
      <c r="N241" s="48"/>
      <c r="O241" s="3"/>
      <c r="P241" s="48"/>
      <c r="Q241" s="356"/>
      <c r="R241" s="357"/>
      <c r="S241" s="355"/>
    </row>
    <row r="242" spans="13:19" x14ac:dyDescent="0.15">
      <c r="M242" s="355"/>
      <c r="N242" s="48"/>
      <c r="O242" s="3"/>
      <c r="P242" s="48"/>
      <c r="Q242" s="356"/>
      <c r="R242" s="357"/>
      <c r="S242" s="355"/>
    </row>
    <row r="243" spans="13:19" x14ac:dyDescent="0.15">
      <c r="M243" s="355"/>
      <c r="N243" s="48"/>
      <c r="O243" s="3"/>
      <c r="P243" s="48"/>
      <c r="Q243" s="356"/>
      <c r="R243" s="357"/>
      <c r="S243" s="355"/>
    </row>
    <row r="244" spans="13:19" x14ac:dyDescent="0.15">
      <c r="M244" s="355"/>
      <c r="N244" s="48"/>
      <c r="O244" s="75"/>
      <c r="P244" s="48"/>
      <c r="Q244" s="356"/>
      <c r="R244" s="357"/>
      <c r="S244" s="355"/>
    </row>
    <row r="245" spans="13:19" x14ac:dyDescent="0.15">
      <c r="M245" s="355"/>
      <c r="N245" s="48"/>
      <c r="O245" s="3"/>
      <c r="P245" s="48"/>
      <c r="Q245" s="356"/>
      <c r="R245" s="357"/>
      <c r="S245" s="355"/>
    </row>
    <row r="246" spans="13:19" x14ac:dyDescent="0.15">
      <c r="M246" s="355"/>
      <c r="N246" s="48"/>
      <c r="O246" s="3"/>
      <c r="P246" s="48"/>
      <c r="Q246" s="356"/>
      <c r="R246" s="357"/>
      <c r="S246" s="355"/>
    </row>
    <row r="247" spans="13:19" x14ac:dyDescent="0.15">
      <c r="M247" s="3"/>
      <c r="N247" s="48"/>
      <c r="O247" s="3"/>
      <c r="P247" s="57"/>
      <c r="Q247" s="3"/>
      <c r="R247" s="57"/>
      <c r="S247" s="3"/>
    </row>
  </sheetData>
  <mergeCells count="85">
    <mergeCell ref="M199:M219"/>
    <mergeCell ref="Q199:Q219"/>
    <mergeCell ref="R199:R219"/>
    <mergeCell ref="S234:S246"/>
    <mergeCell ref="S220:S227"/>
    <mergeCell ref="Q228:Q231"/>
    <mergeCell ref="R228:R231"/>
    <mergeCell ref="S228:S231"/>
    <mergeCell ref="Q232:Q233"/>
    <mergeCell ref="R232:R233"/>
    <mergeCell ref="S232:S233"/>
    <mergeCell ref="M220:M246"/>
    <mergeCell ref="Q220:Q227"/>
    <mergeCell ref="R220:R227"/>
    <mergeCell ref="Q234:Q246"/>
    <mergeCell ref="R234:R246"/>
    <mergeCell ref="P159:P160"/>
    <mergeCell ref="Q159:R159"/>
    <mergeCell ref="S159:S160"/>
    <mergeCell ref="M161:M198"/>
    <mergeCell ref="Q161:Q169"/>
    <mergeCell ref="R161:R169"/>
    <mergeCell ref="Q170:Q174"/>
    <mergeCell ref="R170:R174"/>
    <mergeCell ref="Q175:Q181"/>
    <mergeCell ref="R175:R181"/>
    <mergeCell ref="O159:O160"/>
    <mergeCell ref="Q182:Q198"/>
    <mergeCell ref="R182:R198"/>
    <mergeCell ref="C34:D34"/>
    <mergeCell ref="E34:G34"/>
    <mergeCell ref="H34:J34"/>
    <mergeCell ref="A40:L40"/>
    <mergeCell ref="M159:N160"/>
    <mergeCell ref="C32:D32"/>
    <mergeCell ref="E32:G32"/>
    <mergeCell ref="H32:J32"/>
    <mergeCell ref="C33:D33"/>
    <mergeCell ref="E33:G33"/>
    <mergeCell ref="H33:J33"/>
    <mergeCell ref="C30:D30"/>
    <mergeCell ref="E30:G30"/>
    <mergeCell ref="H30:J30"/>
    <mergeCell ref="C31:D31"/>
    <mergeCell ref="E31:G31"/>
    <mergeCell ref="H31:J31"/>
    <mergeCell ref="C28:D28"/>
    <mergeCell ref="E28:G28"/>
    <mergeCell ref="H28:J28"/>
    <mergeCell ref="C29:D29"/>
    <mergeCell ref="E29:G29"/>
    <mergeCell ref="H29:J29"/>
    <mergeCell ref="C26:D26"/>
    <mergeCell ref="E26:G26"/>
    <mergeCell ref="H26:J26"/>
    <mergeCell ref="C27:D27"/>
    <mergeCell ref="E27:G27"/>
    <mergeCell ref="H27:J27"/>
    <mergeCell ref="A13:B13"/>
    <mergeCell ref="E13:F13"/>
    <mergeCell ref="I13:J13"/>
    <mergeCell ref="A24:B24"/>
    <mergeCell ref="E24:F24"/>
    <mergeCell ref="I24:J24"/>
    <mergeCell ref="A12:L12"/>
    <mergeCell ref="F7:H7"/>
    <mergeCell ref="C8:H8"/>
    <mergeCell ref="I8:K8"/>
    <mergeCell ref="A9:H9"/>
    <mergeCell ref="I9:K10"/>
    <mergeCell ref="L9:L10"/>
    <mergeCell ref="C10:D10"/>
    <mergeCell ref="G10:H10"/>
    <mergeCell ref="A11:L11"/>
    <mergeCell ref="A2:L2"/>
    <mergeCell ref="C4:G4"/>
    <mergeCell ref="I4:K4"/>
    <mergeCell ref="A5:E5"/>
    <mergeCell ref="F5:H5"/>
    <mergeCell ref="L5:L7"/>
    <mergeCell ref="C6:G6"/>
    <mergeCell ref="I6:K6"/>
    <mergeCell ref="A7:E7"/>
    <mergeCell ref="I5:J5"/>
    <mergeCell ref="I7:J7"/>
  </mergeCells>
  <phoneticPr fontId="3"/>
  <dataValidations count="1">
    <dataValidation type="whole" operator="lessThanOrEqual" allowBlank="1" showInputMessage="1" showErrorMessage="1" error="持ち部数内の部数を入力ください。" sqref="D14:D23 H14:H23 L14:L23" xr:uid="{00000000-0002-0000-0600-000000000000}">
      <formula1>C14</formula1>
    </dataValidation>
  </dataValidations>
  <printOptions horizontalCentered="1"/>
  <pageMargins left="0.59055118110236227" right="0.59055118110236227" top="0.39370078740157483" bottom="0.39370078740157483" header="0.31496062992125984" footer="0.31496062992125984"/>
  <pageSetup paperSize="9" orientation="portrait" r:id="rId1"/>
  <rowBreaks count="2" manualBreakCount="2">
    <brk id="55" max="16383" man="1"/>
    <brk id="1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L61"/>
  <sheetViews>
    <sheetView showZeros="0" view="pageBreakPreview" zoomScaleNormal="100" zoomScaleSheetLayoutView="100" workbookViewId="0">
      <selection activeCell="A2" sqref="A2:L2"/>
    </sheetView>
  </sheetViews>
  <sheetFormatPr defaultRowHeight="13.5" x14ac:dyDescent="0.15"/>
  <cols>
    <col min="1" max="1" width="3.25" style="1" customWidth="1"/>
    <col min="2" max="4" width="8.75" style="2" customWidth="1"/>
    <col min="5" max="5" width="3.25" style="2" customWidth="1"/>
    <col min="6" max="6" width="8.75" style="2" customWidth="1"/>
    <col min="7" max="7" width="8.75" style="1" customWidth="1"/>
    <col min="8" max="8" width="8.75" style="2" customWidth="1"/>
    <col min="9" max="9" width="3.25" style="2" customWidth="1"/>
    <col min="10" max="13" width="8.75" style="2" customWidth="1"/>
    <col min="14" max="14" width="4.375" style="2" customWidth="1"/>
    <col min="15" max="15" width="46.375" style="2" customWidth="1"/>
    <col min="16" max="16" width="8.75" style="2" customWidth="1"/>
    <col min="17" max="16384" width="9" style="2"/>
  </cols>
  <sheetData>
    <row r="1" spans="1:12" ht="35.25" customHeight="1" x14ac:dyDescent="0.15"/>
    <row r="2" spans="1:12" ht="26.25" customHeight="1" x14ac:dyDescent="0.15">
      <c r="A2" s="210" t="s">
        <v>0</v>
      </c>
      <c r="B2" s="210"/>
      <c r="C2" s="210"/>
      <c r="D2" s="210"/>
      <c r="E2" s="210"/>
      <c r="F2" s="210"/>
      <c r="G2" s="210"/>
      <c r="H2" s="210"/>
      <c r="I2" s="210"/>
      <c r="J2" s="210"/>
      <c r="K2" s="210"/>
      <c r="L2" s="210"/>
    </row>
    <row r="3" spans="1:12" ht="16.5" customHeight="1" x14ac:dyDescent="0.15">
      <c r="A3" s="3"/>
      <c r="G3" s="4"/>
    </row>
    <row r="4" spans="1:12" ht="16.5" customHeight="1" x14ac:dyDescent="0.15">
      <c r="A4" s="5" t="s">
        <v>1</v>
      </c>
      <c r="B4" s="6"/>
      <c r="C4" s="292">
        <f>東部】部数表!C4</f>
        <v>0</v>
      </c>
      <c r="D4" s="292"/>
      <c r="E4" s="292"/>
      <c r="F4" s="292"/>
      <c r="G4" s="292"/>
      <c r="H4" s="7" t="s">
        <v>2</v>
      </c>
      <c r="I4" s="212" t="s">
        <v>3</v>
      </c>
      <c r="J4" s="213"/>
      <c r="K4" s="214"/>
      <c r="L4" s="8" t="s">
        <v>196</v>
      </c>
    </row>
    <row r="5" spans="1:12" ht="16.5" customHeight="1" x14ac:dyDescent="0.15">
      <c r="A5" s="215"/>
      <c r="B5" s="216"/>
      <c r="C5" s="216"/>
      <c r="D5" s="216"/>
      <c r="E5" s="216"/>
      <c r="F5" s="217" t="s">
        <v>5</v>
      </c>
      <c r="G5" s="217"/>
      <c r="H5" s="218"/>
      <c r="I5" s="296" t="str">
        <f>中央】部数表!I5</f>
        <v>月　　日</v>
      </c>
      <c r="J5" s="297"/>
      <c r="K5" s="176" t="s">
        <v>668</v>
      </c>
      <c r="L5" s="293">
        <f>東部】部数表!L5</f>
        <v>0</v>
      </c>
    </row>
    <row r="6" spans="1:12" ht="16.5" customHeight="1" x14ac:dyDescent="0.15">
      <c r="A6" s="9" t="s">
        <v>6</v>
      </c>
      <c r="C6" s="233">
        <f>東部】部数表!C6</f>
        <v>0</v>
      </c>
      <c r="D6" s="233"/>
      <c r="E6" s="233"/>
      <c r="F6" s="233"/>
      <c r="G6" s="233"/>
      <c r="H6" s="10" t="s">
        <v>2</v>
      </c>
      <c r="I6" s="223" t="s">
        <v>7</v>
      </c>
      <c r="J6" s="224"/>
      <c r="K6" s="225"/>
      <c r="L6" s="294"/>
    </row>
    <row r="7" spans="1:12" ht="16.5" customHeight="1" x14ac:dyDescent="0.15">
      <c r="A7" s="215"/>
      <c r="B7" s="216"/>
      <c r="C7" s="216"/>
      <c r="D7" s="216"/>
      <c r="E7" s="216"/>
      <c r="F7" s="217" t="s">
        <v>5</v>
      </c>
      <c r="G7" s="217"/>
      <c r="H7" s="218"/>
      <c r="I7" s="298" t="str">
        <f>中央】部数表!I7</f>
        <v>月　　日</v>
      </c>
      <c r="J7" s="299"/>
      <c r="K7" s="177" t="s">
        <v>669</v>
      </c>
      <c r="L7" s="295"/>
    </row>
    <row r="8" spans="1:12" ht="16.5" customHeight="1" x14ac:dyDescent="0.15">
      <c r="A8" s="11" t="s">
        <v>8</v>
      </c>
      <c r="B8" s="12"/>
      <c r="C8" s="233"/>
      <c r="D8" s="233"/>
      <c r="E8" s="233"/>
      <c r="F8" s="233"/>
      <c r="G8" s="233"/>
      <c r="H8" s="234"/>
      <c r="I8" s="212" t="s">
        <v>9</v>
      </c>
      <c r="J8" s="213"/>
      <c r="K8" s="213"/>
      <c r="L8" s="13" t="s">
        <v>10</v>
      </c>
    </row>
    <row r="9" spans="1:12" ht="16.5" customHeight="1" x14ac:dyDescent="0.15">
      <c r="A9" s="235"/>
      <c r="B9" s="236"/>
      <c r="C9" s="236"/>
      <c r="D9" s="236"/>
      <c r="E9" s="236"/>
      <c r="F9" s="236"/>
      <c r="G9" s="236"/>
      <c r="H9" s="237"/>
      <c r="I9" s="238"/>
      <c r="J9" s="239"/>
      <c r="K9" s="240"/>
      <c r="L9" s="244"/>
    </row>
    <row r="10" spans="1:12" ht="16.5" customHeight="1" x14ac:dyDescent="0.15">
      <c r="A10" s="14" t="s">
        <v>159</v>
      </c>
      <c r="B10" s="15"/>
      <c r="C10" s="246"/>
      <c r="D10" s="246"/>
      <c r="E10" s="16" t="s">
        <v>160</v>
      </c>
      <c r="F10" s="15"/>
      <c r="G10" s="246"/>
      <c r="H10" s="247"/>
      <c r="I10" s="241"/>
      <c r="J10" s="242"/>
      <c r="K10" s="243"/>
      <c r="L10" s="245"/>
    </row>
    <row r="11" spans="1:12" s="17" customFormat="1" ht="16.5" customHeight="1" x14ac:dyDescent="0.15">
      <c r="A11" s="375" t="s">
        <v>670</v>
      </c>
      <c r="B11" s="375"/>
      <c r="C11" s="375"/>
      <c r="D11" s="375"/>
      <c r="E11" s="375"/>
      <c r="F11" s="375"/>
      <c r="G11" s="375"/>
      <c r="H11" s="375"/>
      <c r="I11" s="375"/>
      <c r="J11" s="375"/>
      <c r="K11" s="375"/>
      <c r="L11" s="375"/>
    </row>
    <row r="12" spans="1:12" ht="18" customHeight="1" x14ac:dyDescent="0.15">
      <c r="A12" s="326" t="s">
        <v>197</v>
      </c>
      <c r="B12" s="327"/>
      <c r="C12" s="327"/>
      <c r="D12" s="327"/>
      <c r="E12" s="327"/>
      <c r="F12" s="327"/>
      <c r="G12" s="327"/>
      <c r="H12" s="327"/>
      <c r="I12" s="327"/>
      <c r="J12" s="327"/>
      <c r="K12" s="327"/>
      <c r="L12" s="328"/>
    </row>
    <row r="13" spans="1:12" ht="16.5" customHeight="1" x14ac:dyDescent="0.15">
      <c r="A13" s="329" t="s">
        <v>14</v>
      </c>
      <c r="B13" s="330"/>
      <c r="C13" s="58" t="s">
        <v>15</v>
      </c>
      <c r="D13" s="59" t="s">
        <v>16</v>
      </c>
      <c r="E13" s="329" t="s">
        <v>162</v>
      </c>
      <c r="F13" s="330"/>
      <c r="G13" s="58" t="s">
        <v>15</v>
      </c>
      <c r="H13" s="60" t="s">
        <v>16</v>
      </c>
      <c r="I13" s="331" t="s">
        <v>162</v>
      </c>
      <c r="J13" s="330"/>
      <c r="K13" s="58" t="s">
        <v>15</v>
      </c>
      <c r="L13" s="60" t="s">
        <v>16</v>
      </c>
    </row>
    <row r="14" spans="1:12" ht="16.5" customHeight="1" x14ac:dyDescent="0.15">
      <c r="A14" s="28"/>
      <c r="B14" s="35" t="s">
        <v>198</v>
      </c>
      <c r="C14" s="23">
        <v>480</v>
      </c>
      <c r="D14" s="24"/>
      <c r="E14" s="34"/>
      <c r="F14" s="29" t="s">
        <v>199</v>
      </c>
      <c r="G14" s="63">
        <v>580</v>
      </c>
      <c r="H14" s="24"/>
      <c r="I14" s="76"/>
      <c r="J14" s="29" t="s">
        <v>200</v>
      </c>
      <c r="K14" s="63">
        <v>700</v>
      </c>
      <c r="L14" s="77"/>
    </row>
    <row r="15" spans="1:12" ht="16.5" customHeight="1" x14ac:dyDescent="0.15">
      <c r="A15" s="34"/>
      <c r="B15" s="29" t="s">
        <v>201</v>
      </c>
      <c r="C15" s="30">
        <v>710</v>
      </c>
      <c r="D15" s="24"/>
      <c r="E15" s="78"/>
      <c r="F15" s="62" t="s">
        <v>202</v>
      </c>
      <c r="G15" s="63">
        <v>840</v>
      </c>
      <c r="H15" s="51"/>
      <c r="I15" s="79"/>
      <c r="J15" s="29" t="s">
        <v>203</v>
      </c>
      <c r="K15" s="63">
        <v>340</v>
      </c>
      <c r="L15" s="51"/>
    </row>
    <row r="16" spans="1:12" ht="16.5" customHeight="1" x14ac:dyDescent="0.15">
      <c r="A16" s="34"/>
      <c r="B16" s="29" t="s">
        <v>204</v>
      </c>
      <c r="C16" s="30">
        <v>290</v>
      </c>
      <c r="D16" s="24"/>
      <c r="E16" s="34"/>
      <c r="F16" s="29" t="s">
        <v>205</v>
      </c>
      <c r="G16" s="30">
        <v>590</v>
      </c>
      <c r="H16" s="24"/>
      <c r="I16" s="80"/>
      <c r="J16" s="62" t="s">
        <v>206</v>
      </c>
      <c r="K16" s="63">
        <v>320</v>
      </c>
      <c r="L16" s="24"/>
    </row>
    <row r="17" spans="1:12" ht="16.5" customHeight="1" x14ac:dyDescent="0.15">
      <c r="A17" s="34"/>
      <c r="B17" s="29" t="s">
        <v>207</v>
      </c>
      <c r="C17" s="30">
        <v>710</v>
      </c>
      <c r="D17" s="24"/>
      <c r="E17" s="34"/>
      <c r="F17" s="35" t="s">
        <v>208</v>
      </c>
      <c r="G17" s="23">
        <v>650</v>
      </c>
      <c r="H17" s="24"/>
      <c r="I17" s="81"/>
      <c r="J17" s="29" t="s">
        <v>209</v>
      </c>
      <c r="K17" s="30">
        <v>660</v>
      </c>
      <c r="L17" s="24"/>
    </row>
    <row r="18" spans="1:12" ht="16.5" customHeight="1" x14ac:dyDescent="0.15">
      <c r="A18" s="34"/>
      <c r="B18" s="29" t="s">
        <v>210</v>
      </c>
      <c r="C18" s="30">
        <v>480</v>
      </c>
      <c r="D18" s="24"/>
      <c r="E18" s="34"/>
      <c r="F18" s="29" t="s">
        <v>211</v>
      </c>
      <c r="G18" s="30">
        <v>310</v>
      </c>
      <c r="H18" s="24"/>
      <c r="I18" s="81"/>
      <c r="J18" s="35" t="s">
        <v>212</v>
      </c>
      <c r="K18" s="23">
        <v>410</v>
      </c>
      <c r="L18" s="24"/>
    </row>
    <row r="19" spans="1:12" ht="16.5" customHeight="1" x14ac:dyDescent="0.15">
      <c r="A19" s="34"/>
      <c r="B19" s="29" t="s">
        <v>213</v>
      </c>
      <c r="C19" s="30">
        <v>280</v>
      </c>
      <c r="D19" s="24"/>
      <c r="E19" s="81"/>
      <c r="F19" s="29" t="s">
        <v>214</v>
      </c>
      <c r="G19" s="30">
        <v>600</v>
      </c>
      <c r="H19" s="24"/>
      <c r="I19" s="81"/>
      <c r="J19" s="29" t="s">
        <v>215</v>
      </c>
      <c r="K19" s="30">
        <v>300</v>
      </c>
      <c r="L19" s="24"/>
    </row>
    <row r="20" spans="1:12" ht="16.5" customHeight="1" x14ac:dyDescent="0.15">
      <c r="A20" s="34"/>
      <c r="B20" s="29" t="s">
        <v>216</v>
      </c>
      <c r="C20" s="30">
        <v>310</v>
      </c>
      <c r="D20" s="24"/>
      <c r="E20" s="81"/>
      <c r="F20" s="29" t="s">
        <v>217</v>
      </c>
      <c r="G20" s="30">
        <v>580</v>
      </c>
      <c r="H20" s="24"/>
      <c r="I20" s="81"/>
      <c r="J20" s="29" t="s">
        <v>218</v>
      </c>
      <c r="K20" s="30">
        <v>350</v>
      </c>
      <c r="L20" s="24"/>
    </row>
    <row r="21" spans="1:12" ht="16.5" customHeight="1" x14ac:dyDescent="0.15">
      <c r="A21" s="34"/>
      <c r="B21" s="29" t="s">
        <v>219</v>
      </c>
      <c r="C21" s="30">
        <v>390</v>
      </c>
      <c r="D21" s="24"/>
      <c r="E21" s="81"/>
      <c r="F21" s="29" t="s">
        <v>220</v>
      </c>
      <c r="G21" s="30">
        <v>830</v>
      </c>
      <c r="H21" s="24"/>
      <c r="I21" s="81"/>
      <c r="J21" s="29" t="s">
        <v>221</v>
      </c>
      <c r="K21" s="30">
        <v>910</v>
      </c>
      <c r="L21" s="24"/>
    </row>
    <row r="22" spans="1:12" ht="16.5" customHeight="1" x14ac:dyDescent="0.15">
      <c r="A22" s="34"/>
      <c r="B22" s="29" t="s">
        <v>222</v>
      </c>
      <c r="C22" s="30">
        <v>860</v>
      </c>
      <c r="D22" s="24"/>
      <c r="E22" s="81"/>
      <c r="F22" s="29" t="s">
        <v>223</v>
      </c>
      <c r="G22" s="30">
        <v>310</v>
      </c>
      <c r="H22" s="24"/>
      <c r="I22" s="81"/>
      <c r="J22" s="29" t="s">
        <v>224</v>
      </c>
      <c r="K22" s="30">
        <v>970</v>
      </c>
      <c r="L22" s="24"/>
    </row>
    <row r="23" spans="1:12" ht="16.5" customHeight="1" x14ac:dyDescent="0.15">
      <c r="A23" s="34"/>
      <c r="B23" s="29" t="s">
        <v>225</v>
      </c>
      <c r="C23" s="63">
        <v>500</v>
      </c>
      <c r="D23" s="24"/>
      <c r="E23" s="81"/>
      <c r="F23" s="29" t="s">
        <v>226</v>
      </c>
      <c r="G23" s="30">
        <v>440</v>
      </c>
      <c r="H23" s="24"/>
      <c r="I23" s="81"/>
      <c r="J23" s="29" t="s">
        <v>227</v>
      </c>
      <c r="K23" s="30">
        <v>1400</v>
      </c>
      <c r="L23" s="24"/>
    </row>
    <row r="24" spans="1:12" ht="16.5" customHeight="1" x14ac:dyDescent="0.15">
      <c r="A24" s="34"/>
      <c r="B24" s="29" t="s">
        <v>228</v>
      </c>
      <c r="C24" s="63">
        <v>610</v>
      </c>
      <c r="D24" s="24"/>
      <c r="E24" s="81"/>
      <c r="F24" s="29" t="s">
        <v>229</v>
      </c>
      <c r="G24" s="30">
        <v>320</v>
      </c>
      <c r="H24" s="24"/>
      <c r="I24" s="81"/>
      <c r="J24" s="29" t="s">
        <v>230</v>
      </c>
      <c r="K24" s="30">
        <v>140</v>
      </c>
      <c r="L24" s="24"/>
    </row>
    <row r="25" spans="1:12" ht="16.5" customHeight="1" x14ac:dyDescent="0.15">
      <c r="A25" s="34"/>
      <c r="B25" s="29" t="s">
        <v>231</v>
      </c>
      <c r="C25" s="63">
        <v>470</v>
      </c>
      <c r="D25" s="24"/>
      <c r="E25" s="81"/>
      <c r="F25" s="29" t="s">
        <v>232</v>
      </c>
      <c r="G25" s="63">
        <v>550</v>
      </c>
      <c r="H25" s="24"/>
      <c r="I25" s="81"/>
      <c r="J25" s="29"/>
      <c r="K25" s="63"/>
      <c r="L25" s="38"/>
    </row>
    <row r="26" spans="1:12" ht="16.5" customHeight="1" x14ac:dyDescent="0.15">
      <c r="A26" s="261" t="s">
        <v>86</v>
      </c>
      <c r="B26" s="262"/>
      <c r="C26" s="39">
        <f>SUM(C14:C25)</f>
        <v>6090</v>
      </c>
      <c r="D26" s="41">
        <f>SUM(D14:D25)</f>
        <v>0</v>
      </c>
      <c r="E26" s="261" t="s">
        <v>86</v>
      </c>
      <c r="F26" s="262"/>
      <c r="G26" s="39">
        <f>SUM(G14:G25)</f>
        <v>6600</v>
      </c>
      <c r="H26" s="40">
        <f>SUM(H14:H25)</f>
        <v>0</v>
      </c>
      <c r="I26" s="261" t="s">
        <v>86</v>
      </c>
      <c r="J26" s="262"/>
      <c r="K26" s="39">
        <f>SUM(K14:K25)</f>
        <v>6500</v>
      </c>
      <c r="L26" s="40">
        <f>SUM(L14:L25)</f>
        <v>0</v>
      </c>
    </row>
    <row r="27" spans="1:12" ht="20.25" customHeight="1" x14ac:dyDescent="0.15">
      <c r="A27" s="374" t="s">
        <v>673</v>
      </c>
      <c r="B27" s="102"/>
      <c r="C27" s="102"/>
      <c r="D27" s="102"/>
      <c r="E27" s="102"/>
      <c r="F27" s="102"/>
      <c r="G27" s="102"/>
      <c r="H27" s="102"/>
      <c r="I27" s="102"/>
      <c r="J27" s="102"/>
      <c r="K27" s="3"/>
    </row>
    <row r="28" spans="1:12" ht="16.5" customHeight="1" x14ac:dyDescent="0.15">
      <c r="A28" s="326" t="s">
        <v>233</v>
      </c>
      <c r="B28" s="327"/>
      <c r="C28" s="327"/>
      <c r="D28" s="327"/>
      <c r="E28" s="327"/>
      <c r="F28" s="327"/>
      <c r="G28" s="327"/>
      <c r="H28" s="327"/>
      <c r="I28" s="327"/>
      <c r="J28" s="327"/>
      <c r="K28" s="327"/>
      <c r="L28" s="328"/>
    </row>
    <row r="29" spans="1:12" ht="16.5" customHeight="1" x14ac:dyDescent="0.15">
      <c r="A29" s="329" t="s">
        <v>14</v>
      </c>
      <c r="B29" s="330"/>
      <c r="C29" s="58" t="s">
        <v>15</v>
      </c>
      <c r="D29" s="59" t="s">
        <v>16</v>
      </c>
      <c r="E29" s="329" t="s">
        <v>162</v>
      </c>
      <c r="F29" s="330"/>
      <c r="G29" s="58" t="s">
        <v>15</v>
      </c>
      <c r="H29" s="60" t="s">
        <v>16</v>
      </c>
      <c r="I29" s="331" t="s">
        <v>162</v>
      </c>
      <c r="J29" s="330"/>
      <c r="K29" s="58" t="s">
        <v>15</v>
      </c>
      <c r="L29" s="60" t="s">
        <v>16</v>
      </c>
    </row>
    <row r="30" spans="1:12" ht="16.5" customHeight="1" x14ac:dyDescent="0.15">
      <c r="A30" s="28"/>
      <c r="B30" s="82" t="s">
        <v>234</v>
      </c>
      <c r="C30" s="23">
        <v>900</v>
      </c>
      <c r="D30" s="24"/>
      <c r="E30" s="28"/>
      <c r="F30" s="82" t="s">
        <v>235</v>
      </c>
      <c r="G30" s="23">
        <v>1130</v>
      </c>
      <c r="H30" s="24"/>
      <c r="I30" s="25"/>
      <c r="J30" s="82" t="s">
        <v>236</v>
      </c>
      <c r="K30" s="23">
        <v>240</v>
      </c>
      <c r="L30" s="24"/>
    </row>
    <row r="31" spans="1:12" ht="16.5" customHeight="1" x14ac:dyDescent="0.15">
      <c r="A31" s="34"/>
      <c r="B31" s="83" t="s">
        <v>237</v>
      </c>
      <c r="C31" s="30">
        <v>130</v>
      </c>
      <c r="D31" s="24"/>
      <c r="E31" s="34"/>
      <c r="F31" s="83" t="s">
        <v>238</v>
      </c>
      <c r="G31" s="30">
        <v>440</v>
      </c>
      <c r="H31" s="24"/>
      <c r="I31" s="33"/>
      <c r="J31" s="83" t="s">
        <v>239</v>
      </c>
      <c r="K31" s="30">
        <v>400</v>
      </c>
      <c r="L31" s="24"/>
    </row>
    <row r="32" spans="1:12" ht="16.5" customHeight="1" x14ac:dyDescent="0.15">
      <c r="A32" s="61"/>
      <c r="B32" s="84" t="s">
        <v>240</v>
      </c>
      <c r="C32" s="63">
        <v>800</v>
      </c>
      <c r="D32" s="24"/>
      <c r="E32" s="61"/>
      <c r="F32" s="84" t="s">
        <v>241</v>
      </c>
      <c r="G32" s="63">
        <v>1260</v>
      </c>
      <c r="H32" s="24"/>
      <c r="I32" s="85"/>
      <c r="J32" s="84" t="s">
        <v>242</v>
      </c>
      <c r="K32" s="63">
        <v>480</v>
      </c>
      <c r="L32" s="24"/>
    </row>
    <row r="33" spans="1:12" ht="16.5" customHeight="1" x14ac:dyDescent="0.15">
      <c r="A33" s="261" t="s">
        <v>86</v>
      </c>
      <c r="B33" s="262"/>
      <c r="C33" s="39">
        <f>SUM(C30:C32)</f>
        <v>1830</v>
      </c>
      <c r="D33" s="41">
        <f>SUM(D30:D32)</f>
        <v>0</v>
      </c>
      <c r="E33" s="261" t="s">
        <v>86</v>
      </c>
      <c r="F33" s="262"/>
      <c r="G33" s="39">
        <f>SUM(G30:G32)</f>
        <v>2830</v>
      </c>
      <c r="H33" s="40">
        <f>SUM(H30:H32)</f>
        <v>0</v>
      </c>
      <c r="I33" s="261" t="s">
        <v>86</v>
      </c>
      <c r="J33" s="262"/>
      <c r="K33" s="39">
        <f>SUM(K30:K32)</f>
        <v>1120</v>
      </c>
      <c r="L33" s="40">
        <f>SUM(L30:L32)</f>
        <v>0</v>
      </c>
    </row>
    <row r="34" spans="1:12" ht="20.25" customHeight="1" x14ac:dyDescent="0.15">
      <c r="A34" s="374" t="s">
        <v>673</v>
      </c>
      <c r="B34" s="102"/>
      <c r="C34" s="102"/>
      <c r="D34" s="102"/>
      <c r="E34" s="102"/>
      <c r="F34" s="102"/>
      <c r="G34" s="102"/>
      <c r="H34" s="102"/>
      <c r="I34" s="102"/>
      <c r="J34" s="102"/>
      <c r="K34" s="3"/>
    </row>
    <row r="35" spans="1:12" ht="16.5" customHeight="1" x14ac:dyDescent="0.15">
      <c r="C35" s="42"/>
      <c r="D35" s="43"/>
      <c r="E35" s="263" t="s">
        <v>87</v>
      </c>
      <c r="F35" s="264"/>
      <c r="G35" s="265"/>
      <c r="H35" s="263" t="s">
        <v>88</v>
      </c>
      <c r="I35" s="264"/>
      <c r="J35" s="265"/>
    </row>
    <row r="36" spans="1:12" ht="16.5" customHeight="1" x14ac:dyDescent="0.15">
      <c r="C36" s="305" t="s">
        <v>89</v>
      </c>
      <c r="D36" s="306"/>
      <c r="E36" s="307">
        <f>中央】部数表!E40</f>
        <v>41710</v>
      </c>
      <c r="F36" s="308"/>
      <c r="G36" s="309"/>
      <c r="H36" s="310">
        <f>中央】部数表!H40</f>
        <v>0</v>
      </c>
      <c r="I36" s="311"/>
      <c r="J36" s="312"/>
    </row>
    <row r="37" spans="1:12" ht="16.5" customHeight="1" x14ac:dyDescent="0.15">
      <c r="C37" s="248" t="s">
        <v>90</v>
      </c>
      <c r="D37" s="249"/>
      <c r="E37" s="250">
        <f>中央】部数表!E41</f>
        <v>29280</v>
      </c>
      <c r="F37" s="251"/>
      <c r="G37" s="252"/>
      <c r="H37" s="253">
        <f>中央】部数表!H41</f>
        <v>0</v>
      </c>
      <c r="I37" s="254"/>
      <c r="J37" s="255"/>
    </row>
    <row r="38" spans="1:12" ht="16.5" customHeight="1" x14ac:dyDescent="0.15">
      <c r="C38" s="248" t="s">
        <v>91</v>
      </c>
      <c r="D38" s="249"/>
      <c r="E38" s="250">
        <f>中央】部数表!E42</f>
        <v>16860</v>
      </c>
      <c r="F38" s="251"/>
      <c r="G38" s="252"/>
      <c r="H38" s="253">
        <f>中央】部数表!H42</f>
        <v>0</v>
      </c>
      <c r="I38" s="254"/>
      <c r="J38" s="255"/>
    </row>
    <row r="39" spans="1:12" ht="16.5" customHeight="1" x14ac:dyDescent="0.15">
      <c r="C39" s="300" t="s">
        <v>92</v>
      </c>
      <c r="D39" s="301"/>
      <c r="E39" s="302">
        <f>C26+G26+K26</f>
        <v>19190</v>
      </c>
      <c r="F39" s="303"/>
      <c r="G39" s="304"/>
      <c r="H39" s="302">
        <f>D26+H26+L26</f>
        <v>0</v>
      </c>
      <c r="I39" s="303"/>
      <c r="J39" s="304"/>
    </row>
    <row r="40" spans="1:12" ht="16.5" customHeight="1" x14ac:dyDescent="0.15">
      <c r="C40" s="300" t="s">
        <v>93</v>
      </c>
      <c r="D40" s="301"/>
      <c r="E40" s="302">
        <f>C33+G33+K33</f>
        <v>5780</v>
      </c>
      <c r="F40" s="303"/>
      <c r="G40" s="304"/>
      <c r="H40" s="302">
        <f>D33+H33+L33</f>
        <v>0</v>
      </c>
      <c r="I40" s="303"/>
      <c r="J40" s="304"/>
    </row>
    <row r="41" spans="1:12" ht="16.5" customHeight="1" x14ac:dyDescent="0.15">
      <c r="C41" s="273" t="s">
        <v>94</v>
      </c>
      <c r="D41" s="274"/>
      <c r="E41" s="275">
        <f>中央】部数表!E45</f>
        <v>27630</v>
      </c>
      <c r="F41" s="276"/>
      <c r="G41" s="277"/>
      <c r="H41" s="278">
        <f>中央】部数表!H45</f>
        <v>0</v>
      </c>
      <c r="I41" s="279"/>
      <c r="J41" s="280"/>
    </row>
    <row r="42" spans="1:12" ht="16.5" customHeight="1" x14ac:dyDescent="0.15">
      <c r="C42" s="313" t="s">
        <v>95</v>
      </c>
      <c r="D42" s="313"/>
      <c r="E42" s="314">
        <f>中央】部数表!E46</f>
        <v>8200</v>
      </c>
      <c r="F42" s="315"/>
      <c r="G42" s="358"/>
      <c r="H42" s="316">
        <f>中央】部数表!H46</f>
        <v>0</v>
      </c>
      <c r="I42" s="317"/>
      <c r="J42" s="318"/>
    </row>
    <row r="43" spans="1:12" ht="16.5" customHeight="1" x14ac:dyDescent="0.15">
      <c r="A43" s="67"/>
      <c r="B43" s="66"/>
      <c r="C43" s="319" t="s">
        <v>96</v>
      </c>
      <c r="D43" s="320"/>
      <c r="E43" s="350">
        <f>SUM(E36:E42)</f>
        <v>148650</v>
      </c>
      <c r="F43" s="351"/>
      <c r="G43" s="351"/>
      <c r="H43" s="352">
        <f>SUM(H36:J42)</f>
        <v>0</v>
      </c>
      <c r="I43" s="353"/>
      <c r="J43" s="354"/>
      <c r="K43" s="68"/>
      <c r="L43" s="66"/>
    </row>
    <row r="44" spans="1:12" ht="9.75" customHeight="1" x14ac:dyDescent="0.15">
      <c r="C44" s="45"/>
      <c r="D44" s="45"/>
      <c r="E44" s="46"/>
      <c r="F44" s="46"/>
      <c r="G44" s="46"/>
      <c r="H44" s="46"/>
      <c r="I44" s="46"/>
      <c r="J44" s="46"/>
    </row>
    <row r="45" spans="1:12" ht="14.25" customHeight="1" x14ac:dyDescent="0.15">
      <c r="L45" s="48" t="s">
        <v>243</v>
      </c>
    </row>
    <row r="46" spans="1:12" ht="14.25" customHeight="1" x14ac:dyDescent="0.15">
      <c r="L46" s="48" t="s">
        <v>244</v>
      </c>
    </row>
    <row r="47" spans="1:12" ht="14.25" customHeight="1" x14ac:dyDescent="0.15">
      <c r="L47" s="50" t="s">
        <v>245</v>
      </c>
    </row>
    <row r="48" spans="1:12" ht="16.5" customHeight="1" x14ac:dyDescent="0.15">
      <c r="A48" s="281" t="s">
        <v>246</v>
      </c>
      <c r="B48" s="281"/>
      <c r="C48" s="281"/>
      <c r="D48" s="281"/>
      <c r="E48" s="281"/>
      <c r="F48" s="281"/>
      <c r="G48" s="281"/>
      <c r="H48" s="281"/>
      <c r="I48" s="281"/>
      <c r="J48" s="281"/>
      <c r="K48" s="281"/>
      <c r="L48" s="281"/>
    </row>
    <row r="49" spans="1:7" ht="16.5" customHeight="1" x14ac:dyDescent="0.15">
      <c r="A49" s="2"/>
      <c r="G49" s="2"/>
    </row>
    <row r="50" spans="1:7" ht="16.5" customHeight="1" x14ac:dyDescent="0.15">
      <c r="A50" s="2"/>
      <c r="G50" s="2"/>
    </row>
    <row r="51" spans="1:7" ht="16.5" customHeight="1" x14ac:dyDescent="0.15">
      <c r="A51" s="2"/>
      <c r="G51" s="2"/>
    </row>
    <row r="52" spans="1:7" ht="16.5" customHeight="1" x14ac:dyDescent="0.15"/>
    <row r="53" spans="1:7" ht="16.5" customHeight="1" x14ac:dyDescent="0.15"/>
    <row r="54" spans="1:7" ht="16.5" customHeight="1" x14ac:dyDescent="0.15"/>
    <row r="55" spans="1:7" ht="15" customHeight="1" x14ac:dyDescent="0.15"/>
    <row r="56" spans="1:7" ht="15" customHeight="1" x14ac:dyDescent="0.15"/>
    <row r="57" spans="1:7" ht="15" customHeight="1" x14ac:dyDescent="0.15"/>
    <row r="58" spans="1:7" ht="15" customHeight="1" x14ac:dyDescent="0.15"/>
    <row r="59" spans="1:7" ht="15" customHeight="1" x14ac:dyDescent="0.15"/>
    <row r="60" spans="1:7" ht="15" customHeight="1" x14ac:dyDescent="0.15"/>
    <row r="61" spans="1:7" ht="15" customHeight="1" x14ac:dyDescent="0.15"/>
  </sheetData>
  <mergeCells count="61">
    <mergeCell ref="A48:L48"/>
    <mergeCell ref="C42:D42"/>
    <mergeCell ref="E42:G42"/>
    <mergeCell ref="H42:J42"/>
    <mergeCell ref="C43:D43"/>
    <mergeCell ref="E43:G43"/>
    <mergeCell ref="H43:J43"/>
    <mergeCell ref="C40:D40"/>
    <mergeCell ref="E40:G40"/>
    <mergeCell ref="H40:J40"/>
    <mergeCell ref="C41:D41"/>
    <mergeCell ref="E41:G41"/>
    <mergeCell ref="H41:J41"/>
    <mergeCell ref="C38:D38"/>
    <mergeCell ref="E38:G38"/>
    <mergeCell ref="H38:J38"/>
    <mergeCell ref="C39:D39"/>
    <mergeCell ref="E39:G39"/>
    <mergeCell ref="H39:J39"/>
    <mergeCell ref="C37:D37"/>
    <mergeCell ref="E37:G37"/>
    <mergeCell ref="H37:J37"/>
    <mergeCell ref="A28:L28"/>
    <mergeCell ref="A29:B29"/>
    <mergeCell ref="E29:F29"/>
    <mergeCell ref="I29:J29"/>
    <mergeCell ref="A33:B33"/>
    <mergeCell ref="E33:F33"/>
    <mergeCell ref="I33:J33"/>
    <mergeCell ref="E35:G35"/>
    <mergeCell ref="H35:J35"/>
    <mergeCell ref="C36:D36"/>
    <mergeCell ref="E36:G36"/>
    <mergeCell ref="H36:J36"/>
    <mergeCell ref="A13:B13"/>
    <mergeCell ref="E13:F13"/>
    <mergeCell ref="I13:J13"/>
    <mergeCell ref="A26:B26"/>
    <mergeCell ref="E26:F26"/>
    <mergeCell ref="I26:J26"/>
    <mergeCell ref="A12:L12"/>
    <mergeCell ref="F7:H7"/>
    <mergeCell ref="C8:H8"/>
    <mergeCell ref="I8:K8"/>
    <mergeCell ref="A9:H9"/>
    <mergeCell ref="I9:K10"/>
    <mergeCell ref="L9:L10"/>
    <mergeCell ref="C10:D10"/>
    <mergeCell ref="G10:H10"/>
    <mergeCell ref="A11:L11"/>
    <mergeCell ref="A2:L2"/>
    <mergeCell ref="C4:G4"/>
    <mergeCell ref="I4:K4"/>
    <mergeCell ref="A5:E5"/>
    <mergeCell ref="F5:H5"/>
    <mergeCell ref="L5:L7"/>
    <mergeCell ref="C6:G6"/>
    <mergeCell ref="I6:K6"/>
    <mergeCell ref="A7:E7"/>
    <mergeCell ref="I5:J5"/>
    <mergeCell ref="I7:J7"/>
  </mergeCells>
  <phoneticPr fontId="3"/>
  <dataValidations count="2">
    <dataValidation type="whole" operator="lessThanOrEqual" allowBlank="1" showInputMessage="1" showErrorMessage="1" error="持ち部数内の部数を入力ください。" sqref="D30:D32 H30:H32 L30:L32 D14:D25 H14:H25 L14:L24" xr:uid="{00000000-0002-0000-0700-000000000000}">
      <formula1>C14</formula1>
    </dataValidation>
    <dataValidation type="whole" operator="lessThanOrEqual" allowBlank="1" showInputMessage="1" showErrorMessage="1" error="持ち部数内の部数を入力ください。" sqref="L25" xr:uid="{00000000-0002-0000-0700-000001000000}">
      <formula1>#REF!</formula1>
    </dataValidation>
  </dataValidations>
  <printOptions horizontalCentered="1"/>
  <pageMargins left="0.59055118110236227" right="0.59055118110236227" top="0.39370078740157483" bottom="0.39370078740157483" header="0.31496062992125984" footer="0.31496062992125984"/>
  <pageSetup paperSize="9" orientation="portrait" r:id="rId1"/>
  <rowBreaks count="2" manualBreakCount="2">
    <brk id="66" max="16383" man="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L57"/>
  <sheetViews>
    <sheetView showZeros="0" view="pageBreakPreview" zoomScaleNormal="100" zoomScaleSheetLayoutView="100" workbookViewId="0">
      <selection activeCell="A2" sqref="A2:L2"/>
    </sheetView>
  </sheetViews>
  <sheetFormatPr defaultRowHeight="13.5" x14ac:dyDescent="0.15"/>
  <cols>
    <col min="1" max="1" width="3.25" style="1" customWidth="1"/>
    <col min="2" max="3" width="8.75" style="2" customWidth="1"/>
    <col min="4" max="4" width="9.125" style="2" customWidth="1"/>
    <col min="5" max="5" width="3.25" style="2" customWidth="1"/>
    <col min="6" max="6" width="8.75" style="2" customWidth="1"/>
    <col min="7" max="7" width="8.75" style="1" customWidth="1"/>
    <col min="8" max="8" width="8.75" style="2" customWidth="1"/>
    <col min="9" max="9" width="3.25" style="2" customWidth="1"/>
    <col min="10" max="13" width="8.75" style="2" customWidth="1"/>
    <col min="14" max="14" width="4.375" style="2" customWidth="1"/>
    <col min="15" max="15" width="25" style="2" customWidth="1"/>
    <col min="16" max="16" width="8.75" style="2" customWidth="1"/>
    <col min="17" max="16384" width="9" style="2"/>
  </cols>
  <sheetData>
    <row r="1" spans="1:12" ht="35.25" customHeight="1" x14ac:dyDescent="0.15"/>
    <row r="2" spans="1:12" ht="26.25" customHeight="1" x14ac:dyDescent="0.15">
      <c r="A2" s="210" t="s">
        <v>0</v>
      </c>
      <c r="B2" s="210"/>
      <c r="C2" s="210"/>
      <c r="D2" s="210"/>
      <c r="E2" s="210"/>
      <c r="F2" s="210"/>
      <c r="G2" s="210"/>
      <c r="H2" s="210"/>
      <c r="I2" s="210"/>
      <c r="J2" s="210"/>
      <c r="K2" s="210"/>
      <c r="L2" s="210"/>
    </row>
    <row r="3" spans="1:12" ht="5.25" customHeight="1" x14ac:dyDescent="0.15">
      <c r="A3" s="3"/>
      <c r="G3" s="4"/>
    </row>
    <row r="4" spans="1:12" ht="16.5" customHeight="1" x14ac:dyDescent="0.15">
      <c r="A4" s="5" t="s">
        <v>1</v>
      </c>
      <c r="B4" s="6"/>
      <c r="C4" s="292">
        <f>西部】部数表!C4</f>
        <v>0</v>
      </c>
      <c r="D4" s="292"/>
      <c r="E4" s="292"/>
      <c r="F4" s="292"/>
      <c r="G4" s="292"/>
      <c r="H4" s="7" t="s">
        <v>2</v>
      </c>
      <c r="I4" s="212" t="s">
        <v>3</v>
      </c>
      <c r="J4" s="213"/>
      <c r="K4" s="214"/>
      <c r="L4" s="8" t="s">
        <v>4</v>
      </c>
    </row>
    <row r="5" spans="1:12" ht="16.5" customHeight="1" x14ac:dyDescent="0.15">
      <c r="A5" s="215"/>
      <c r="B5" s="216"/>
      <c r="C5" s="216"/>
      <c r="D5" s="216"/>
      <c r="E5" s="216"/>
      <c r="F5" s="217" t="s">
        <v>5</v>
      </c>
      <c r="G5" s="217"/>
      <c r="H5" s="218"/>
      <c r="I5" s="296" t="str">
        <f>中央】部数表!I5</f>
        <v>月　　日</v>
      </c>
      <c r="J5" s="297"/>
      <c r="K5" s="176" t="s">
        <v>668</v>
      </c>
      <c r="L5" s="293">
        <f>西部】部数表!L5</f>
        <v>0</v>
      </c>
    </row>
    <row r="6" spans="1:12" ht="16.5" customHeight="1" x14ac:dyDescent="0.15">
      <c r="A6" s="9" t="s">
        <v>6</v>
      </c>
      <c r="C6" s="233">
        <f>西部】部数表!C6</f>
        <v>0</v>
      </c>
      <c r="D6" s="233"/>
      <c r="E6" s="233"/>
      <c r="F6" s="233"/>
      <c r="G6" s="233"/>
      <c r="H6" s="10" t="s">
        <v>2</v>
      </c>
      <c r="I6" s="223" t="s">
        <v>7</v>
      </c>
      <c r="J6" s="224"/>
      <c r="K6" s="225"/>
      <c r="L6" s="294"/>
    </row>
    <row r="7" spans="1:12" ht="16.5" customHeight="1" x14ac:dyDescent="0.15">
      <c r="A7" s="215"/>
      <c r="B7" s="216"/>
      <c r="C7" s="216"/>
      <c r="D7" s="216"/>
      <c r="E7" s="216"/>
      <c r="F7" s="217" t="s">
        <v>5</v>
      </c>
      <c r="G7" s="217"/>
      <c r="H7" s="218"/>
      <c r="I7" s="298" t="str">
        <f>中央】部数表!I7</f>
        <v>月　　日</v>
      </c>
      <c r="J7" s="299"/>
      <c r="K7" s="177" t="s">
        <v>669</v>
      </c>
      <c r="L7" s="295"/>
    </row>
    <row r="8" spans="1:12" ht="16.5" customHeight="1" x14ac:dyDescent="0.15">
      <c r="A8" s="11" t="s">
        <v>8</v>
      </c>
      <c r="B8" s="12"/>
      <c r="C8" s="233"/>
      <c r="D8" s="233"/>
      <c r="E8" s="233"/>
      <c r="F8" s="233"/>
      <c r="G8" s="233"/>
      <c r="H8" s="234"/>
      <c r="I8" s="212" t="s">
        <v>9</v>
      </c>
      <c r="J8" s="213"/>
      <c r="K8" s="213"/>
      <c r="L8" s="13" t="s">
        <v>10</v>
      </c>
    </row>
    <row r="9" spans="1:12" ht="16.5" customHeight="1" x14ac:dyDescent="0.15">
      <c r="A9" s="235"/>
      <c r="B9" s="236"/>
      <c r="C9" s="236"/>
      <c r="D9" s="236"/>
      <c r="E9" s="236"/>
      <c r="F9" s="236"/>
      <c r="G9" s="236"/>
      <c r="H9" s="237"/>
      <c r="I9" s="238"/>
      <c r="J9" s="239"/>
      <c r="K9" s="240"/>
      <c r="L9" s="244"/>
    </row>
    <row r="10" spans="1:12" ht="16.5" customHeight="1" x14ac:dyDescent="0.15">
      <c r="A10" s="14" t="s">
        <v>159</v>
      </c>
      <c r="B10" s="15"/>
      <c r="C10" s="246"/>
      <c r="D10" s="246"/>
      <c r="E10" s="16" t="s">
        <v>160</v>
      </c>
      <c r="F10" s="15"/>
      <c r="G10" s="246"/>
      <c r="H10" s="247"/>
      <c r="I10" s="241"/>
      <c r="J10" s="242"/>
      <c r="K10" s="243"/>
      <c r="L10" s="245"/>
    </row>
    <row r="11" spans="1:12" s="17" customFormat="1" ht="16.5" customHeight="1" x14ac:dyDescent="0.15">
      <c r="A11" s="375" t="s">
        <v>670</v>
      </c>
      <c r="B11" s="375"/>
      <c r="C11" s="375"/>
      <c r="D11" s="375"/>
      <c r="E11" s="375"/>
      <c r="F11" s="375"/>
      <c r="G11" s="375"/>
      <c r="H11" s="375"/>
      <c r="I11" s="375"/>
      <c r="J11" s="375"/>
      <c r="K11" s="375"/>
      <c r="L11" s="375"/>
    </row>
    <row r="12" spans="1:12" ht="18" customHeight="1" x14ac:dyDescent="0.15">
      <c r="A12" s="326" t="s">
        <v>247</v>
      </c>
      <c r="B12" s="327"/>
      <c r="C12" s="327"/>
      <c r="D12" s="327"/>
      <c r="E12" s="327"/>
      <c r="F12" s="327"/>
      <c r="G12" s="327"/>
      <c r="H12" s="327"/>
      <c r="I12" s="327"/>
      <c r="J12" s="327"/>
      <c r="K12" s="327"/>
      <c r="L12" s="328"/>
    </row>
    <row r="13" spans="1:12" ht="16.5" customHeight="1" x14ac:dyDescent="0.15">
      <c r="A13" s="329" t="s">
        <v>14</v>
      </c>
      <c r="B13" s="330"/>
      <c r="C13" s="58" t="s">
        <v>15</v>
      </c>
      <c r="D13" s="59" t="s">
        <v>16</v>
      </c>
      <c r="E13" s="329" t="s">
        <v>162</v>
      </c>
      <c r="F13" s="330"/>
      <c r="G13" s="58" t="s">
        <v>15</v>
      </c>
      <c r="H13" s="60" t="s">
        <v>16</v>
      </c>
      <c r="I13" s="331" t="s">
        <v>162</v>
      </c>
      <c r="J13" s="330"/>
      <c r="K13" s="58" t="s">
        <v>15</v>
      </c>
      <c r="L13" s="60" t="s">
        <v>16</v>
      </c>
    </row>
    <row r="14" spans="1:12" ht="16.5" customHeight="1" x14ac:dyDescent="0.15">
      <c r="A14" s="86"/>
      <c r="B14" s="87" t="s">
        <v>248</v>
      </c>
      <c r="C14" s="27">
        <v>550</v>
      </c>
      <c r="D14" s="24"/>
      <c r="E14" s="86"/>
      <c r="F14" s="29" t="s">
        <v>249</v>
      </c>
      <c r="G14" s="30">
        <v>590</v>
      </c>
      <c r="H14" s="24"/>
      <c r="I14" s="88"/>
      <c r="J14" s="29" t="s">
        <v>250</v>
      </c>
      <c r="K14" s="30">
        <v>650</v>
      </c>
      <c r="L14" s="24"/>
    </row>
    <row r="15" spans="1:12" ht="16.5" customHeight="1" x14ac:dyDescent="0.15">
      <c r="A15" s="34"/>
      <c r="B15" s="29" t="s">
        <v>251</v>
      </c>
      <c r="C15" s="30">
        <v>870</v>
      </c>
      <c r="D15" s="24"/>
      <c r="E15" s="34"/>
      <c r="F15" s="29" t="s">
        <v>252</v>
      </c>
      <c r="G15" s="30">
        <v>550</v>
      </c>
      <c r="H15" s="24"/>
      <c r="I15" s="33"/>
      <c r="J15" s="29" t="s">
        <v>253</v>
      </c>
      <c r="K15" s="30">
        <v>600</v>
      </c>
      <c r="L15" s="24"/>
    </row>
    <row r="16" spans="1:12" ht="16.5" customHeight="1" x14ac:dyDescent="0.15">
      <c r="A16" s="34"/>
      <c r="B16" s="29" t="s">
        <v>254</v>
      </c>
      <c r="C16" s="30">
        <v>1000</v>
      </c>
      <c r="D16" s="24"/>
      <c r="E16" s="34"/>
      <c r="F16" s="62" t="s">
        <v>255</v>
      </c>
      <c r="G16" s="63">
        <v>770</v>
      </c>
      <c r="H16" s="77"/>
      <c r="I16" s="85"/>
      <c r="J16" s="62" t="s">
        <v>256</v>
      </c>
      <c r="K16" s="63">
        <v>530</v>
      </c>
      <c r="L16" s="24"/>
    </row>
    <row r="17" spans="1:12" ht="16.5" customHeight="1" x14ac:dyDescent="0.15">
      <c r="A17" s="34"/>
      <c r="B17" s="29" t="s">
        <v>257</v>
      </c>
      <c r="C17" s="30">
        <v>410</v>
      </c>
      <c r="D17" s="24"/>
      <c r="E17" s="34"/>
      <c r="F17" s="29" t="s">
        <v>258</v>
      </c>
      <c r="G17" s="30">
        <v>390</v>
      </c>
      <c r="H17" s="51"/>
      <c r="I17" s="33"/>
      <c r="J17" s="29" t="s">
        <v>259</v>
      </c>
      <c r="K17" s="30">
        <v>790</v>
      </c>
      <c r="L17" s="24"/>
    </row>
    <row r="18" spans="1:12" ht="16.5" customHeight="1" x14ac:dyDescent="0.15">
      <c r="A18" s="34"/>
      <c r="B18" s="29" t="s">
        <v>260</v>
      </c>
      <c r="C18" s="30">
        <v>380</v>
      </c>
      <c r="D18" s="24"/>
      <c r="E18" s="34"/>
      <c r="F18" s="29" t="s">
        <v>261</v>
      </c>
      <c r="G18" s="30">
        <v>670</v>
      </c>
      <c r="H18" s="51"/>
      <c r="I18" s="33"/>
      <c r="J18" s="29" t="s">
        <v>262</v>
      </c>
      <c r="K18" s="30">
        <v>470</v>
      </c>
      <c r="L18" s="24"/>
    </row>
    <row r="19" spans="1:12" ht="16.5" customHeight="1" x14ac:dyDescent="0.15">
      <c r="A19" s="34"/>
      <c r="B19" s="29" t="s">
        <v>263</v>
      </c>
      <c r="C19" s="30">
        <v>720</v>
      </c>
      <c r="D19" s="24"/>
      <c r="E19" s="34"/>
      <c r="F19" s="29" t="s">
        <v>264</v>
      </c>
      <c r="G19" s="30">
        <v>770</v>
      </c>
      <c r="H19" s="51"/>
      <c r="I19" s="33"/>
      <c r="J19" s="29" t="s">
        <v>265</v>
      </c>
      <c r="K19" s="30">
        <v>600</v>
      </c>
      <c r="L19" s="24"/>
    </row>
    <row r="20" spans="1:12" ht="16.5" customHeight="1" x14ac:dyDescent="0.15">
      <c r="A20" s="34"/>
      <c r="B20" s="29" t="s">
        <v>266</v>
      </c>
      <c r="C20" s="30">
        <v>760</v>
      </c>
      <c r="D20" s="24"/>
      <c r="E20" s="34"/>
      <c r="F20" s="35" t="s">
        <v>267</v>
      </c>
      <c r="G20" s="23">
        <v>560</v>
      </c>
      <c r="H20" s="24"/>
      <c r="I20" s="25"/>
      <c r="J20" s="35" t="s">
        <v>268</v>
      </c>
      <c r="K20" s="23">
        <v>400</v>
      </c>
      <c r="L20" s="24"/>
    </row>
    <row r="21" spans="1:12" ht="16.5" customHeight="1" x14ac:dyDescent="0.15">
      <c r="A21" s="34"/>
      <c r="B21" s="29" t="s">
        <v>269</v>
      </c>
      <c r="C21" s="30">
        <v>540</v>
      </c>
      <c r="D21" s="24"/>
      <c r="E21" s="34"/>
      <c r="F21" s="29" t="s">
        <v>270</v>
      </c>
      <c r="G21" s="30">
        <v>800</v>
      </c>
      <c r="H21" s="24"/>
      <c r="I21" s="33"/>
      <c r="J21" s="29" t="s">
        <v>271</v>
      </c>
      <c r="K21" s="30">
        <v>460</v>
      </c>
      <c r="L21" s="24"/>
    </row>
    <row r="22" spans="1:12" ht="16.5" customHeight="1" x14ac:dyDescent="0.15">
      <c r="A22" s="34"/>
      <c r="B22" s="29" t="s">
        <v>272</v>
      </c>
      <c r="C22" s="30">
        <v>550</v>
      </c>
      <c r="D22" s="24"/>
      <c r="E22" s="34"/>
      <c r="F22" s="29" t="s">
        <v>273</v>
      </c>
      <c r="G22" s="30">
        <v>510</v>
      </c>
      <c r="H22" s="24"/>
      <c r="I22" s="33"/>
      <c r="J22" s="29" t="s">
        <v>274</v>
      </c>
      <c r="K22" s="30">
        <v>560</v>
      </c>
      <c r="L22" s="24"/>
    </row>
    <row r="23" spans="1:12" ht="16.5" customHeight="1" x14ac:dyDescent="0.15">
      <c r="A23" s="34"/>
      <c r="B23" s="29" t="s">
        <v>275</v>
      </c>
      <c r="C23" s="30">
        <v>480</v>
      </c>
      <c r="D23" s="24"/>
      <c r="E23" s="34"/>
      <c r="F23" s="29" t="s">
        <v>276</v>
      </c>
      <c r="G23" s="30">
        <v>750</v>
      </c>
      <c r="H23" s="24"/>
      <c r="I23" s="33"/>
      <c r="J23" s="29" t="s">
        <v>277</v>
      </c>
      <c r="K23" s="30">
        <v>640</v>
      </c>
      <c r="L23" s="24"/>
    </row>
    <row r="24" spans="1:12" ht="16.5" customHeight="1" x14ac:dyDescent="0.15">
      <c r="A24" s="34"/>
      <c r="B24" s="29" t="s">
        <v>278</v>
      </c>
      <c r="C24" s="30">
        <v>770</v>
      </c>
      <c r="D24" s="24"/>
      <c r="E24" s="34"/>
      <c r="F24" s="29" t="s">
        <v>279</v>
      </c>
      <c r="G24" s="30">
        <v>280</v>
      </c>
      <c r="H24" s="24"/>
      <c r="I24" s="33"/>
      <c r="J24" s="29" t="s">
        <v>280</v>
      </c>
      <c r="K24" s="30">
        <v>340</v>
      </c>
      <c r="L24" s="24"/>
    </row>
    <row r="25" spans="1:12" ht="16.5" customHeight="1" x14ac:dyDescent="0.15">
      <c r="A25" s="34"/>
      <c r="B25" s="29" t="s">
        <v>281</v>
      </c>
      <c r="C25" s="30">
        <v>690</v>
      </c>
      <c r="D25" s="24"/>
      <c r="E25" s="34"/>
      <c r="F25" s="29" t="s">
        <v>282</v>
      </c>
      <c r="G25" s="30">
        <v>830</v>
      </c>
      <c r="H25" s="24"/>
      <c r="I25" s="33"/>
      <c r="J25" s="29" t="s">
        <v>283</v>
      </c>
      <c r="K25" s="30">
        <v>100</v>
      </c>
      <c r="L25" s="24"/>
    </row>
    <row r="26" spans="1:12" ht="16.5" customHeight="1" x14ac:dyDescent="0.15">
      <c r="A26" s="34"/>
      <c r="B26" s="29" t="s">
        <v>284</v>
      </c>
      <c r="C26" s="30">
        <v>480</v>
      </c>
      <c r="D26" s="24"/>
      <c r="E26" s="34"/>
      <c r="F26" s="29" t="s">
        <v>285</v>
      </c>
      <c r="G26" s="30">
        <v>510</v>
      </c>
      <c r="H26" s="24"/>
      <c r="I26" s="33"/>
      <c r="J26" s="29" t="s">
        <v>286</v>
      </c>
      <c r="K26" s="30">
        <v>520</v>
      </c>
      <c r="L26" s="24"/>
    </row>
    <row r="27" spans="1:12" ht="16.5" customHeight="1" x14ac:dyDescent="0.15">
      <c r="A27" s="34"/>
      <c r="B27" s="29" t="s">
        <v>287</v>
      </c>
      <c r="C27" s="30">
        <v>780</v>
      </c>
      <c r="D27" s="24"/>
      <c r="E27" s="34"/>
      <c r="F27" s="29" t="s">
        <v>288</v>
      </c>
      <c r="G27" s="30">
        <v>530</v>
      </c>
      <c r="H27" s="24"/>
      <c r="I27" s="33"/>
      <c r="J27" s="29" t="s">
        <v>289</v>
      </c>
      <c r="K27" s="30">
        <v>660</v>
      </c>
      <c r="L27" s="24"/>
    </row>
    <row r="28" spans="1:12" ht="16.5" customHeight="1" x14ac:dyDescent="0.15">
      <c r="A28" s="34"/>
      <c r="B28" s="29" t="s">
        <v>290</v>
      </c>
      <c r="C28" s="30">
        <v>460</v>
      </c>
      <c r="D28" s="24"/>
      <c r="E28" s="34"/>
      <c r="F28" s="29" t="s">
        <v>291</v>
      </c>
      <c r="G28" s="30">
        <v>520</v>
      </c>
      <c r="H28" s="24"/>
      <c r="I28" s="33"/>
      <c r="J28" s="29" t="s">
        <v>292</v>
      </c>
      <c r="K28" s="30">
        <v>550</v>
      </c>
      <c r="L28" s="24"/>
    </row>
    <row r="29" spans="1:12" ht="16.5" customHeight="1" x14ac:dyDescent="0.15">
      <c r="A29" s="61"/>
      <c r="B29" s="62" t="s">
        <v>293</v>
      </c>
      <c r="C29" s="63">
        <v>790</v>
      </c>
      <c r="D29" s="77"/>
      <c r="E29" s="61"/>
      <c r="F29" s="62" t="s">
        <v>294</v>
      </c>
      <c r="G29" s="63">
        <v>500</v>
      </c>
      <c r="H29" s="77"/>
      <c r="I29" s="85"/>
      <c r="J29" s="62"/>
      <c r="K29" s="63"/>
      <c r="L29" s="173"/>
    </row>
    <row r="30" spans="1:12" ht="16.5" customHeight="1" x14ac:dyDescent="0.15">
      <c r="A30" s="261" t="s">
        <v>86</v>
      </c>
      <c r="B30" s="262"/>
      <c r="C30" s="39">
        <f>SUM(C14:C29)</f>
        <v>10230</v>
      </c>
      <c r="D30" s="41">
        <f>SUM(D14:D29)</f>
        <v>0</v>
      </c>
      <c r="E30" s="261" t="s">
        <v>86</v>
      </c>
      <c r="F30" s="262"/>
      <c r="G30" s="39">
        <f>SUM(G14:G29)</f>
        <v>9530</v>
      </c>
      <c r="H30" s="40">
        <f>SUM(H14:H29)</f>
        <v>0</v>
      </c>
      <c r="I30" s="261" t="s">
        <v>86</v>
      </c>
      <c r="J30" s="262"/>
      <c r="K30" s="39">
        <f>SUM(K14:K29)</f>
        <v>7870</v>
      </c>
      <c r="L30" s="40">
        <f>SUM(L14:L29)</f>
        <v>0</v>
      </c>
    </row>
    <row r="31" spans="1:12" ht="20.25" customHeight="1" x14ac:dyDescent="0.15">
      <c r="A31" s="374" t="s">
        <v>673</v>
      </c>
      <c r="B31" s="102"/>
      <c r="C31" s="102"/>
      <c r="D31" s="102"/>
      <c r="E31" s="102"/>
      <c r="F31" s="102"/>
      <c r="G31" s="102"/>
      <c r="H31" s="102"/>
      <c r="I31" s="102"/>
      <c r="J31" s="102"/>
      <c r="K31" s="3"/>
    </row>
    <row r="32" spans="1:12" ht="16.5" customHeight="1" x14ac:dyDescent="0.15">
      <c r="A32" s="326" t="s">
        <v>295</v>
      </c>
      <c r="B32" s="327"/>
      <c r="C32" s="327"/>
      <c r="D32" s="327"/>
      <c r="E32" s="327"/>
      <c r="F32" s="327"/>
      <c r="G32" s="327"/>
      <c r="H32" s="327"/>
      <c r="I32" s="327"/>
      <c r="J32" s="327"/>
      <c r="K32" s="327"/>
      <c r="L32" s="328"/>
    </row>
    <row r="33" spans="1:12" ht="16.5" customHeight="1" x14ac:dyDescent="0.15">
      <c r="A33" s="359" t="s">
        <v>14</v>
      </c>
      <c r="B33" s="360"/>
      <c r="C33" s="360"/>
      <c r="D33" s="360"/>
      <c r="E33" s="360"/>
      <c r="F33" s="331"/>
      <c r="G33" s="58" t="s">
        <v>15</v>
      </c>
      <c r="H33" s="60" t="s">
        <v>16</v>
      </c>
      <c r="I33" s="376" t="s">
        <v>296</v>
      </c>
      <c r="J33" s="377"/>
      <c r="K33" s="377"/>
      <c r="L33" s="378"/>
    </row>
    <row r="34" spans="1:12" ht="16.5" customHeight="1" x14ac:dyDescent="0.15">
      <c r="A34" s="28"/>
      <c r="B34" s="361" t="s">
        <v>297</v>
      </c>
      <c r="C34" s="362"/>
      <c r="D34" s="362"/>
      <c r="E34" s="362"/>
      <c r="F34" s="363"/>
      <c r="G34" s="23">
        <v>8200</v>
      </c>
      <c r="H34" s="89"/>
      <c r="I34" s="379"/>
      <c r="J34" s="380"/>
      <c r="K34" s="380"/>
      <c r="L34" s="381"/>
    </row>
    <row r="35" spans="1:12" ht="16.5" customHeight="1" x14ac:dyDescent="0.15">
      <c r="A35" s="261"/>
      <c r="B35" s="364"/>
      <c r="C35" s="364"/>
      <c r="D35" s="365"/>
      <c r="E35" s="261" t="s">
        <v>86</v>
      </c>
      <c r="F35" s="262"/>
      <c r="G35" s="39">
        <f>SUM(G34)</f>
        <v>8200</v>
      </c>
      <c r="H35" s="90">
        <f>H34</f>
        <v>0</v>
      </c>
      <c r="I35" s="382"/>
      <c r="J35" s="383"/>
      <c r="K35" s="383"/>
      <c r="L35" s="384"/>
    </row>
    <row r="36" spans="1:12" ht="20.25" customHeight="1" x14ac:dyDescent="0.15">
      <c r="A36" s="374" t="s">
        <v>673</v>
      </c>
      <c r="B36" s="102"/>
      <c r="C36" s="102"/>
      <c r="D36" s="102"/>
      <c r="E36" s="102"/>
      <c r="F36" s="102"/>
      <c r="G36" s="102"/>
      <c r="H36" s="102"/>
      <c r="I36" s="102"/>
      <c r="J36" s="102"/>
      <c r="K36" s="3"/>
    </row>
    <row r="37" spans="1:12" ht="16.5" customHeight="1" x14ac:dyDescent="0.15">
      <c r="A37" s="52"/>
      <c r="B37" s="53"/>
      <c r="C37" s="42"/>
      <c r="D37" s="43"/>
      <c r="E37" s="263" t="s">
        <v>87</v>
      </c>
      <c r="F37" s="264"/>
      <c r="G37" s="265"/>
      <c r="H37" s="263" t="s">
        <v>88</v>
      </c>
      <c r="I37" s="264"/>
      <c r="J37" s="265"/>
    </row>
    <row r="38" spans="1:12" ht="16.5" customHeight="1" x14ac:dyDescent="0.15">
      <c r="A38" s="53"/>
      <c r="B38" s="53"/>
      <c r="C38" s="366" t="s">
        <v>89</v>
      </c>
      <c r="D38" s="366"/>
      <c r="E38" s="367">
        <f>中央】部数表!E40</f>
        <v>41710</v>
      </c>
      <c r="F38" s="367"/>
      <c r="G38" s="367"/>
      <c r="H38" s="368">
        <f>中央】部数表!H40</f>
        <v>0</v>
      </c>
      <c r="I38" s="368"/>
      <c r="J38" s="368"/>
    </row>
    <row r="39" spans="1:12" ht="16.5" customHeight="1" x14ac:dyDescent="0.15">
      <c r="C39" s="282" t="s">
        <v>90</v>
      </c>
      <c r="D39" s="282"/>
      <c r="E39" s="283">
        <f>東部】部数表!E34</f>
        <v>29280</v>
      </c>
      <c r="F39" s="283"/>
      <c r="G39" s="283"/>
      <c r="H39" s="284">
        <f>東部】部数表!H34</f>
        <v>0</v>
      </c>
      <c r="I39" s="284"/>
      <c r="J39" s="284"/>
    </row>
    <row r="40" spans="1:12" ht="16.5" customHeight="1" x14ac:dyDescent="0.15">
      <c r="C40" s="282" t="s">
        <v>91</v>
      </c>
      <c r="D40" s="282"/>
      <c r="E40" s="283">
        <f>西部】部数表!E29</f>
        <v>16860</v>
      </c>
      <c r="F40" s="283"/>
      <c r="G40" s="283"/>
      <c r="H40" s="284">
        <f>西部】部数表!H29</f>
        <v>0</v>
      </c>
      <c r="I40" s="284"/>
      <c r="J40" s="284"/>
    </row>
    <row r="41" spans="1:12" ht="16.5" customHeight="1" x14ac:dyDescent="0.15">
      <c r="C41" s="282" t="s">
        <v>92</v>
      </c>
      <c r="D41" s="282"/>
      <c r="E41" s="283">
        <f>南部・河辺・雄和】部数表!E39</f>
        <v>19190</v>
      </c>
      <c r="F41" s="283"/>
      <c r="G41" s="283"/>
      <c r="H41" s="284">
        <f>南部・河辺・雄和】部数表!H39</f>
        <v>0</v>
      </c>
      <c r="I41" s="284"/>
      <c r="J41" s="284"/>
    </row>
    <row r="42" spans="1:12" ht="16.5" customHeight="1" x14ac:dyDescent="0.15">
      <c r="C42" s="282" t="s">
        <v>93</v>
      </c>
      <c r="D42" s="282"/>
      <c r="E42" s="283">
        <f>南部・河辺・雄和】部数表!E40</f>
        <v>5780</v>
      </c>
      <c r="F42" s="283"/>
      <c r="G42" s="283"/>
      <c r="H42" s="284">
        <f>南部・河辺・雄和】部数表!H40</f>
        <v>0</v>
      </c>
      <c r="I42" s="284"/>
      <c r="J42" s="284"/>
    </row>
    <row r="43" spans="1:12" ht="16.5" customHeight="1" x14ac:dyDescent="0.15">
      <c r="C43" s="369" t="s">
        <v>94</v>
      </c>
      <c r="D43" s="369"/>
      <c r="E43" s="370">
        <f>C30+G30+K30</f>
        <v>27630</v>
      </c>
      <c r="F43" s="370"/>
      <c r="G43" s="370"/>
      <c r="H43" s="370">
        <f>D30+H30+L30</f>
        <v>0</v>
      </c>
      <c r="I43" s="370"/>
      <c r="J43" s="370"/>
    </row>
    <row r="44" spans="1:12" ht="16.5" customHeight="1" x14ac:dyDescent="0.15">
      <c r="C44" s="371" t="s">
        <v>95</v>
      </c>
      <c r="D44" s="371"/>
      <c r="E44" s="372">
        <f>G35</f>
        <v>8200</v>
      </c>
      <c r="F44" s="372"/>
      <c r="G44" s="372"/>
      <c r="H44" s="372">
        <f>H35</f>
        <v>0</v>
      </c>
      <c r="I44" s="372"/>
      <c r="J44" s="372"/>
    </row>
    <row r="45" spans="1:12" ht="16.5" customHeight="1" x14ac:dyDescent="0.15">
      <c r="C45" s="319" t="s">
        <v>96</v>
      </c>
      <c r="D45" s="320"/>
      <c r="E45" s="321">
        <f>SUM(E38:E44)</f>
        <v>148650</v>
      </c>
      <c r="F45" s="322"/>
      <c r="G45" s="373"/>
      <c r="H45" s="323">
        <f>SUM(H38:J44)</f>
        <v>0</v>
      </c>
      <c r="I45" s="324"/>
      <c r="J45" s="325"/>
    </row>
    <row r="46" spans="1:12" ht="5.25" customHeight="1" x14ac:dyDescent="0.15"/>
    <row r="47" spans="1:12" ht="16.5" customHeight="1" x14ac:dyDescent="0.15">
      <c r="L47" s="48" t="s">
        <v>298</v>
      </c>
    </row>
    <row r="48" spans="1:12" ht="16.5" customHeight="1" x14ac:dyDescent="0.15">
      <c r="L48" s="48" t="s">
        <v>299</v>
      </c>
    </row>
    <row r="49" spans="1:12" ht="16.5" customHeight="1" x14ac:dyDescent="0.15">
      <c r="L49" s="50" t="s">
        <v>300</v>
      </c>
    </row>
    <row r="50" spans="1:12" ht="15" customHeight="1" x14ac:dyDescent="0.15">
      <c r="A50" s="281" t="s">
        <v>301</v>
      </c>
      <c r="B50" s="281"/>
      <c r="C50" s="281"/>
      <c r="D50" s="281"/>
      <c r="E50" s="281"/>
      <c r="F50" s="281"/>
      <c r="G50" s="281"/>
      <c r="H50" s="281"/>
      <c r="I50" s="281"/>
      <c r="J50" s="281"/>
      <c r="K50" s="281"/>
      <c r="L50" s="281"/>
    </row>
    <row r="52" spans="1:12" ht="15" customHeight="1" x14ac:dyDescent="0.15"/>
    <row r="53" spans="1:12" ht="15" customHeight="1" x14ac:dyDescent="0.15"/>
    <row r="54" spans="1:12" ht="15" customHeight="1" x14ac:dyDescent="0.15"/>
    <row r="55" spans="1:12" ht="15" customHeight="1" x14ac:dyDescent="0.15"/>
    <row r="56" spans="1:12" ht="15" customHeight="1" x14ac:dyDescent="0.15"/>
    <row r="57" spans="1:12" ht="15" customHeight="1" x14ac:dyDescent="0.15"/>
  </sheetData>
  <mergeCells count="60">
    <mergeCell ref="A50:L50"/>
    <mergeCell ref="C44:D44"/>
    <mergeCell ref="E44:G44"/>
    <mergeCell ref="H44:J44"/>
    <mergeCell ref="C45:D45"/>
    <mergeCell ref="E45:G45"/>
    <mergeCell ref="H45:J45"/>
    <mergeCell ref="C42:D42"/>
    <mergeCell ref="E42:G42"/>
    <mergeCell ref="H42:J42"/>
    <mergeCell ref="C43:D43"/>
    <mergeCell ref="E43:G43"/>
    <mergeCell ref="H43:J43"/>
    <mergeCell ref="C40:D40"/>
    <mergeCell ref="E40:G40"/>
    <mergeCell ref="H40:J40"/>
    <mergeCell ref="C41:D41"/>
    <mergeCell ref="E41:G41"/>
    <mergeCell ref="H41:J41"/>
    <mergeCell ref="C39:D39"/>
    <mergeCell ref="E39:G39"/>
    <mergeCell ref="H39:J39"/>
    <mergeCell ref="A32:L32"/>
    <mergeCell ref="A33:F33"/>
    <mergeCell ref="I33:L35"/>
    <mergeCell ref="B34:F34"/>
    <mergeCell ref="A35:D35"/>
    <mergeCell ref="E35:F35"/>
    <mergeCell ref="E37:G37"/>
    <mergeCell ref="H37:J37"/>
    <mergeCell ref="C38:D38"/>
    <mergeCell ref="E38:G38"/>
    <mergeCell ref="H38:J38"/>
    <mergeCell ref="A13:B13"/>
    <mergeCell ref="E13:F13"/>
    <mergeCell ref="I13:J13"/>
    <mergeCell ref="A30:B30"/>
    <mergeCell ref="E30:F30"/>
    <mergeCell ref="I30:J30"/>
    <mergeCell ref="A12:L12"/>
    <mergeCell ref="F7:H7"/>
    <mergeCell ref="C8:H8"/>
    <mergeCell ref="I8:K8"/>
    <mergeCell ref="A9:H9"/>
    <mergeCell ref="I9:K10"/>
    <mergeCell ref="L9:L10"/>
    <mergeCell ref="C10:D10"/>
    <mergeCell ref="G10:H10"/>
    <mergeCell ref="A11:L11"/>
    <mergeCell ref="A2:L2"/>
    <mergeCell ref="C4:G4"/>
    <mergeCell ref="I4:K4"/>
    <mergeCell ref="A5:E5"/>
    <mergeCell ref="F5:H5"/>
    <mergeCell ref="L5:L7"/>
    <mergeCell ref="C6:G6"/>
    <mergeCell ref="I6:K6"/>
    <mergeCell ref="A7:E7"/>
    <mergeCell ref="I5:J5"/>
    <mergeCell ref="I7:J7"/>
  </mergeCells>
  <phoneticPr fontId="3"/>
  <dataValidations count="2">
    <dataValidation type="whole" allowBlank="1" showInputMessage="1" showErrorMessage="1" sqref="H34" xr:uid="{00000000-0002-0000-0800-000000000000}">
      <formula1>0</formula1>
      <formula2>G34</formula2>
    </dataValidation>
    <dataValidation type="whole" operator="lessThanOrEqual" allowBlank="1" showInputMessage="1" showErrorMessage="1" error="持ち部数内の部数を入力ください。" sqref="D14:D29 H14:H29 L14:L29" xr:uid="{00000000-0002-0000-0800-000001000000}">
      <formula1>C14</formula1>
    </dataValidation>
  </dataValidations>
  <printOptions horizontalCentered="1"/>
  <pageMargins left="0.59055118110236227" right="0.59055118110236227" top="0.39370078740157483" bottom="0.39370078740157483" header="0.31496062992125984" footer="0.31496062992125984"/>
  <pageSetup paperSize="9" orientation="portrait" r:id="rId1"/>
  <rowBreaks count="2" manualBreakCount="2">
    <brk id="62" max="16383" man="1"/>
    <brk id="1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ご案内</vt:lpstr>
      <vt:lpstr>広告取扱基準</vt:lpstr>
      <vt:lpstr>住所別配布区一覧</vt:lpstr>
      <vt:lpstr>中央】部数表</vt:lpstr>
      <vt:lpstr>東部】部数表</vt:lpstr>
      <vt:lpstr>西部】部数表</vt:lpstr>
      <vt:lpstr>南部・河辺・雄和】部数表</vt:lpstr>
      <vt:lpstr>北部・潟上】部数表</vt:lpstr>
      <vt:lpstr>ご案内!Print_Area</vt:lpstr>
      <vt:lpstr>広告取扱基準!Print_Area</vt:lpstr>
      <vt:lpstr>西部】部数表!Print_Area</vt:lpstr>
      <vt:lpstr>中央】部数表!Print_Area</vt:lpstr>
      <vt:lpstr>東部】部数表!Print_Area</vt:lpstr>
      <vt:lpstr>南部・河辺・雄和】部数表!Print_Area</vt:lpstr>
      <vt:lpstr>'表紙 '!Print_Area</vt:lpstr>
      <vt:lpstr>北部・潟上】部数表!Print_Area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UsukeOgiwara</dc:creator>
  <cp:lastModifiedBy>啓 佐々木</cp:lastModifiedBy>
  <cp:lastPrinted>2025-04-18T10:06:29Z</cp:lastPrinted>
  <dcterms:created xsi:type="dcterms:W3CDTF">2019-12-09T09:28:25Z</dcterms:created>
  <dcterms:modified xsi:type="dcterms:W3CDTF">2025-04-18T10:16:04Z</dcterms:modified>
</cp:coreProperties>
</file>